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5"/>
  </bookViews>
  <sheets>
    <sheet name="1 курс " sheetId="1" r:id="rId1"/>
    <sheet name="1 курс (3)" sheetId="2" r:id="rId2"/>
    <sheet name="2 курс" sheetId="3" r:id="rId3"/>
    <sheet name="2 курс (2)" sheetId="4" r:id="rId4"/>
    <sheet name="3 курс" sheetId="5" r:id="rId5"/>
    <sheet name="3 курс (2)" sheetId="6" r:id="rId6"/>
  </sheets>
  <definedNames>
    <definedName name="_ftn1" localSheetId="0">'1 курс '!#REF!</definedName>
    <definedName name="_ftn1" localSheetId="1">'1 курс (3)'!#REF!</definedName>
    <definedName name="_ftn1" localSheetId="2">'2 курс'!#REF!</definedName>
    <definedName name="_ftn1" localSheetId="3">'2 курс (2)'!#REF!</definedName>
    <definedName name="_ftn1" localSheetId="4">'3 курс'!#REF!</definedName>
    <definedName name="_ftn1" localSheetId="5">'3 курс (2)'!#REF!</definedName>
    <definedName name="_ftnref1" localSheetId="0">'1 курс '!$BD$6</definedName>
    <definedName name="_ftnref1" localSheetId="1">'1 курс (3)'!$BD$6</definedName>
    <definedName name="_ftnref1" localSheetId="2">'2 курс'!$BD$6</definedName>
    <definedName name="_ftnref1" localSheetId="3">'2 курс (2)'!$BD$6</definedName>
    <definedName name="_ftnref1" localSheetId="4">'3 курс'!$BD$6</definedName>
    <definedName name="_ftnref1" localSheetId="5">'3 курс (2)'!$BD$6</definedName>
    <definedName name="_xlnm.Print_Area" localSheetId="0">'1 курс '!$A$1:$BD$63</definedName>
    <definedName name="_xlnm.Print_Area" localSheetId="1">'1 курс (3)'!$A$1:$BD$63</definedName>
    <definedName name="_xlnm.Print_Area" localSheetId="2">'2 курс'!$A$1:$BD$59</definedName>
    <definedName name="_xlnm.Print_Area" localSheetId="3">'2 курс (2)'!$A$1:$BD$59</definedName>
    <definedName name="_xlnm.Print_Area" localSheetId="4">'3 курс'!$A$1:$BD$41</definedName>
    <definedName name="_xlnm.Print_Area" localSheetId="5">'3 курс (2)'!$A$1:$BD$41</definedName>
  </definedNames>
  <calcPr fullCalcOnLoad="1"/>
</workbook>
</file>

<file path=xl/sharedStrings.xml><?xml version="1.0" encoding="utf-8"?>
<sst xmlns="http://schemas.openxmlformats.org/spreadsheetml/2006/main" count="761" uniqueCount="140">
  <si>
    <t>КАЛЕНДАРНЫЙ УЧЕБНЫЙ ГРАФИК</t>
  </si>
  <si>
    <t>Государственное бюджетное профессиональное образовательное учреждение  Ростовской области "ВТММ"</t>
  </si>
  <si>
    <t>Форма обучения - очная</t>
  </si>
  <si>
    <t>1 КУРС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</si>
  <si>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</si>
  <si>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</si>
  <si>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</si>
  <si>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</si>
  <si>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 xml:space="preserve">  01.09 – 28.09</t>
  </si>
  <si>
    <t>Сентябрь</t>
  </si>
  <si>
    <t xml:space="preserve"> 29.09  –  26.10</t>
  </si>
  <si>
    <t>Октябрь</t>
  </si>
  <si>
    <t xml:space="preserve">  27.10 – 30.11</t>
  </si>
  <si>
    <t>Ноябрь</t>
  </si>
  <si>
    <t xml:space="preserve"> 01.12 – 28.12</t>
  </si>
  <si>
    <t>Декабрь</t>
  </si>
  <si>
    <t xml:space="preserve">  29.12 - 25.01</t>
  </si>
  <si>
    <t>Январь</t>
  </si>
  <si>
    <t xml:space="preserve"> 26.01 – 22.02</t>
  </si>
  <si>
    <t>Февраль</t>
  </si>
  <si>
    <t xml:space="preserve">  23.02 - 29.03</t>
  </si>
  <si>
    <t>Март</t>
  </si>
  <si>
    <t xml:space="preserve">  30.03 - 26.04</t>
  </si>
  <si>
    <t>Апрель</t>
  </si>
  <si>
    <t xml:space="preserve">  27.04 - 31.05</t>
  </si>
  <si>
    <t>Май</t>
  </si>
  <si>
    <t xml:space="preserve"> 01.06 - 28.06</t>
  </si>
  <si>
    <t>Июнь</t>
  </si>
  <si>
    <r>
      <t xml:space="preserve"> </t>
    </r>
    <r>
      <rPr>
        <sz val="8"/>
        <color indexed="8"/>
        <rFont val="Times New Roman"/>
        <family val="1"/>
      </rPr>
      <t>29.06 - 26.07</t>
    </r>
  </si>
  <si>
    <t>Июль</t>
  </si>
  <si>
    <t xml:space="preserve"> 27.07 - 31.08</t>
  </si>
  <si>
    <t>Август</t>
  </si>
  <si>
    <t>Номера календарных недель</t>
  </si>
  <si>
    <t>ОП</t>
  </si>
  <si>
    <t>ОБЩЕОБРАЗОВАТЕЛЬНАЯ ПОДГОТОВКА</t>
  </si>
  <si>
    <t>обяз. уч.</t>
  </si>
  <si>
    <t>сам. р. с.</t>
  </si>
  <si>
    <t>ОУД.01</t>
  </si>
  <si>
    <t>Русский язык</t>
  </si>
  <si>
    <t>ОУД.02</t>
  </si>
  <si>
    <t>Литература</t>
  </si>
  <si>
    <t>ОУД.03</t>
  </si>
  <si>
    <t>Иностранный язык</t>
  </si>
  <si>
    <t>ОУД.04</t>
  </si>
  <si>
    <t>Математика</t>
  </si>
  <si>
    <t>ОУД.05</t>
  </si>
  <si>
    <t xml:space="preserve">История </t>
  </si>
  <si>
    <t>ОУД.06</t>
  </si>
  <si>
    <t>Физическая культура</t>
  </si>
  <si>
    <t>ОУД.07</t>
  </si>
  <si>
    <t>ОБЖ</t>
  </si>
  <si>
    <t>По выбору из обязательных предметных областей</t>
  </si>
  <si>
    <t>ОУД.09</t>
  </si>
  <si>
    <t>Информатика</t>
  </si>
  <si>
    <t>ОУД.10</t>
  </si>
  <si>
    <t>Физика</t>
  </si>
  <si>
    <t>ОУД.11</t>
  </si>
  <si>
    <t>Химия</t>
  </si>
  <si>
    <t>ОУД.12</t>
  </si>
  <si>
    <t>Обществознание (включая экономику и право)</t>
  </si>
  <si>
    <t>ОУД.14</t>
  </si>
  <si>
    <t>География</t>
  </si>
  <si>
    <t>Дополнительные</t>
  </si>
  <si>
    <t>ОУД.16</t>
  </si>
  <si>
    <t>Технология</t>
  </si>
  <si>
    <t>ОУД.19</t>
  </si>
  <si>
    <t>Основы черчения</t>
  </si>
  <si>
    <t>Общепрофессиональные дисциплины</t>
  </si>
  <si>
    <t>ОП.01</t>
  </si>
  <si>
    <t>ОП.04</t>
  </si>
  <si>
    <t>Основы материаловедения</t>
  </si>
  <si>
    <t>ПМ</t>
  </si>
  <si>
    <t>Профессиональные модули</t>
  </si>
  <si>
    <t>Учебная практика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</si>
  <si>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</si>
  <si>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</si>
  <si>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</si>
  <si>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1   к  у  р  с</t>
  </si>
  <si>
    <t>З-1</t>
  </si>
  <si>
    <t>Э-1, З-1</t>
  </si>
  <si>
    <t>Э</t>
  </si>
  <si>
    <t>З</t>
  </si>
  <si>
    <t>ДЗ-3</t>
  </si>
  <si>
    <t>ДЗ</t>
  </si>
  <si>
    <t>Э-1, ДЗ-1</t>
  </si>
  <si>
    <t>Технология общих слесарных работ</t>
  </si>
  <si>
    <t>ПМ.01</t>
  </si>
  <si>
    <t>Выполнение слесарных строительных работ</t>
  </si>
  <si>
    <t>МДК.01.01</t>
  </si>
  <si>
    <t>Технология слесарных строительных работ</t>
  </si>
  <si>
    <t>ДЗ-1, З-1</t>
  </si>
  <si>
    <t>УП.01</t>
  </si>
  <si>
    <t>ДЗ-2</t>
  </si>
  <si>
    <t xml:space="preserve"> ДЗ-1, З-2</t>
  </si>
  <si>
    <t>Э-2, ДЗ-6, З-2</t>
  </si>
  <si>
    <t>Квалификация: слесарь по сборке металлоконструкций, слесарь строительный</t>
  </si>
  <si>
    <t>Нормативный срок обучения - 2 года 10 месяцев</t>
  </si>
  <si>
    <t>специальность среднего профессионального образования по профессии 08.01.09 Слесарь по строительно-монтажным работам</t>
  </si>
  <si>
    <t>2 КУРС</t>
  </si>
  <si>
    <t>Астрономия</t>
  </si>
  <si>
    <t>ОУД.08</t>
  </si>
  <si>
    <t>Общеобразовательный цикл</t>
  </si>
  <si>
    <t>УД.</t>
  </si>
  <si>
    <t>ОП.03</t>
  </si>
  <si>
    <t>Основы строительного черчения</t>
  </si>
  <si>
    <t>ОУД.13</t>
  </si>
  <si>
    <t>Биология</t>
  </si>
  <si>
    <t>Экология</t>
  </si>
  <si>
    <t>Общепрофессиональный цикл</t>
  </si>
  <si>
    <t>ОП.07</t>
  </si>
  <si>
    <t>Безопасность жизнедеятельности</t>
  </si>
  <si>
    <t>ПМ.02</t>
  </si>
  <si>
    <t>Ссборка металлоконструкций и металлоизделий</t>
  </si>
  <si>
    <t>МДК.02.01</t>
  </si>
  <si>
    <t>Технология сборки металлоконструкций и металлоизделий</t>
  </si>
  <si>
    <t>ПП.01</t>
  </si>
  <si>
    <t>Приоизводственная практика</t>
  </si>
  <si>
    <t>Э-3, ДЗ-6,З-2</t>
  </si>
  <si>
    <t>Э-1, ДЗ-3</t>
  </si>
  <si>
    <t>Э-1, ДЗ-1,З-1</t>
  </si>
  <si>
    <t>ДЗ-1</t>
  </si>
  <si>
    <t>3 КУРС</t>
  </si>
  <si>
    <t>Эффективное поведение на рынке труда</t>
  </si>
  <si>
    <t>ОУД.17</t>
  </si>
  <si>
    <t>УП.02</t>
  </si>
  <si>
    <t>ПП.02</t>
  </si>
  <si>
    <t>ОП.02</t>
  </si>
  <si>
    <t>Основы электротехники</t>
  </si>
  <si>
    <t>ОП.05</t>
  </si>
  <si>
    <t>Основы такелажных работ</t>
  </si>
  <si>
    <t>ОП.06</t>
  </si>
  <si>
    <t>ОУД.18</t>
  </si>
  <si>
    <t>Основы предпринимательства</t>
  </si>
  <si>
    <t>Адаптационный цикл</t>
  </si>
  <si>
    <t>Коммуникативный практикум</t>
  </si>
  <si>
    <t>АУД.05</t>
  </si>
  <si>
    <t>АП.</t>
  </si>
  <si>
    <t>Э-1,З-1</t>
  </si>
  <si>
    <t>З-3</t>
  </si>
  <si>
    <t>Э-3, ДЗ-1, З-3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</si>
</sst>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6"/>
      <color indexed="8"/>
      <name val="Times New Roman"/>
      <family val="1"/>
    </font>
    <font>
      <sz val="10"/>
      <color indexed="8"/>
      <name val="Calibri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FF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thin"/>
      <bottom style="medium"/>
    </border>
    <border>
      <left>
        <color indexed="63"/>
      </left>
      <right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/>
    </xf>
    <xf numFmtId="0" fontId="6" fillId="0" borderId="12" xfId="0" applyFont="1" applyBorder="1" applyAlignment="1">
      <alignment horizontal="center" textRotation="90"/>
    </xf>
    <xf numFmtId="0" fontId="6" fillId="33" borderId="14" xfId="0" applyFont="1" applyFill="1" applyBorder="1" applyAlignment="1">
      <alignment textRotation="90"/>
    </xf>
    <xf numFmtId="0" fontId="6" fillId="33" borderId="12" xfId="0" applyFont="1" applyFill="1" applyBorder="1" applyAlignment="1">
      <alignment textRotation="90"/>
    </xf>
    <xf numFmtId="0" fontId="6" fillId="0" borderId="11" xfId="0" applyFont="1" applyBorder="1" applyAlignment="1">
      <alignment horizontal="center" textRotation="90"/>
    </xf>
    <xf numFmtId="0" fontId="8" fillId="0" borderId="12" xfId="0" applyFont="1" applyBorder="1" applyAlignment="1">
      <alignment horizontal="center" textRotation="90"/>
    </xf>
    <xf numFmtId="0" fontId="6" fillId="0" borderId="15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 textRotation="90" wrapText="1"/>
    </xf>
    <xf numFmtId="0" fontId="6" fillId="33" borderId="16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 wrapText="1"/>
    </xf>
    <xf numFmtId="0" fontId="6" fillId="33" borderId="19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/>
    </xf>
    <xf numFmtId="0" fontId="6" fillId="34" borderId="12" xfId="0" applyFont="1" applyFill="1" applyBorder="1" applyAlignment="1">
      <alignment horizontal="center" wrapText="1"/>
    </xf>
    <xf numFmtId="0" fontId="11" fillId="34" borderId="18" xfId="0" applyFont="1" applyFill="1" applyBorder="1" applyAlignment="1">
      <alignment horizontal="center"/>
    </xf>
    <xf numFmtId="0" fontId="12" fillId="35" borderId="19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horizontal="center"/>
    </xf>
    <xf numFmtId="0" fontId="6" fillId="18" borderId="12" xfId="0" applyFont="1" applyFill="1" applyBorder="1" applyAlignment="1">
      <alignment horizontal="center" wrapText="1"/>
    </xf>
    <xf numFmtId="0" fontId="15" fillId="18" borderId="18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15" fillId="37" borderId="18" xfId="0" applyFont="1" applyFill="1" applyBorder="1" applyAlignment="1">
      <alignment horizontal="center" vertical="center"/>
    </xf>
    <xf numFmtId="0" fontId="15" fillId="38" borderId="19" xfId="0" applyFont="1" applyFill="1" applyBorder="1" applyAlignment="1">
      <alignment horizontal="center" wrapText="1"/>
    </xf>
    <xf numFmtId="0" fontId="15" fillId="37" borderId="19" xfId="0" applyFont="1" applyFill="1" applyBorder="1" applyAlignment="1">
      <alignment horizontal="center" vertical="center"/>
    </xf>
    <xf numFmtId="0" fontId="16" fillId="38" borderId="19" xfId="0" applyFont="1" applyFill="1" applyBorder="1" applyAlignment="1">
      <alignment horizontal="center" wrapText="1"/>
    </xf>
    <xf numFmtId="0" fontId="7" fillId="18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15" fillId="37" borderId="19" xfId="0" applyFont="1" applyFill="1" applyBorder="1" applyAlignment="1">
      <alignment horizontal="center" vertical="center" wrapText="1"/>
    </xf>
    <xf numFmtId="0" fontId="15" fillId="39" borderId="19" xfId="0" applyFont="1" applyFill="1" applyBorder="1" applyAlignment="1">
      <alignment horizontal="center"/>
    </xf>
    <xf numFmtId="0" fontId="6" fillId="40" borderId="12" xfId="0" applyFont="1" applyFill="1" applyBorder="1" applyAlignment="1">
      <alignment horizontal="center" vertical="center"/>
    </xf>
    <xf numFmtId="0" fontId="15" fillId="40" borderId="12" xfId="0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horizontal="center" vertical="center"/>
    </xf>
    <xf numFmtId="0" fontId="15" fillId="18" borderId="19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5" fillId="41" borderId="18" xfId="0" applyFont="1" applyFill="1" applyBorder="1" applyAlignment="1">
      <alignment horizontal="center" vertical="center"/>
    </xf>
    <xf numFmtId="0" fontId="15" fillId="41" borderId="12" xfId="0" applyFont="1" applyFill="1" applyBorder="1" applyAlignment="1">
      <alignment horizontal="center" vertical="center"/>
    </xf>
    <xf numFmtId="0" fontId="15" fillId="41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18" fillId="0" borderId="0" xfId="0" applyFont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15" fillId="18" borderId="19" xfId="0" applyFont="1" applyFill="1" applyBorder="1" applyAlignment="1">
      <alignment horizontal="center" vertical="center"/>
    </xf>
    <xf numFmtId="0" fontId="15" fillId="18" borderId="18" xfId="0" applyFont="1" applyFill="1" applyBorder="1" applyAlignment="1">
      <alignment horizontal="center" vertical="center"/>
    </xf>
    <xf numFmtId="0" fontId="15" fillId="37" borderId="21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center" vertical="center"/>
    </xf>
    <xf numFmtId="0" fontId="15" fillId="37" borderId="22" xfId="0" applyFont="1" applyFill="1" applyBorder="1" applyAlignment="1">
      <alignment horizontal="center" vertical="center"/>
    </xf>
    <xf numFmtId="0" fontId="15" fillId="38" borderId="21" xfId="0" applyFont="1" applyFill="1" applyBorder="1" applyAlignment="1">
      <alignment horizontal="center" wrapText="1"/>
    </xf>
    <xf numFmtId="0" fontId="15" fillId="38" borderId="0" xfId="0" applyFont="1" applyFill="1" applyBorder="1" applyAlignment="1">
      <alignment horizontal="center" wrapText="1"/>
    </xf>
    <xf numFmtId="0" fontId="15" fillId="38" borderId="22" xfId="0" applyFont="1" applyFill="1" applyBorder="1" applyAlignment="1">
      <alignment horizontal="center" wrapText="1"/>
    </xf>
    <xf numFmtId="0" fontId="15" fillId="37" borderId="23" xfId="0" applyFont="1" applyFill="1" applyBorder="1" applyAlignment="1">
      <alignment horizontal="center" vertical="center"/>
    </xf>
    <xf numFmtId="0" fontId="15" fillId="41" borderId="19" xfId="0" applyFont="1" applyFill="1" applyBorder="1" applyAlignment="1">
      <alignment horizontal="center" vertical="center"/>
    </xf>
    <xf numFmtId="0" fontId="15" fillId="18" borderId="19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/>
    </xf>
    <xf numFmtId="0" fontId="14" fillId="6" borderId="19" xfId="0" applyFont="1" applyFill="1" applyBorder="1" applyAlignment="1">
      <alignment horizontal="center"/>
    </xf>
    <xf numFmtId="0" fontId="13" fillId="6" borderId="11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 vertical="center"/>
    </xf>
    <xf numFmtId="0" fontId="13" fillId="6" borderId="18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/>
    </xf>
    <xf numFmtId="0" fontId="15" fillId="6" borderId="11" xfId="0" applyFont="1" applyFill="1" applyBorder="1" applyAlignment="1">
      <alignment horizontal="center" vertical="center"/>
    </xf>
    <xf numFmtId="0" fontId="54" fillId="42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20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4" fillId="18" borderId="20" xfId="0" applyFont="1" applyFill="1" applyBorder="1" applyAlignment="1">
      <alignment horizontal="center" vertical="center" wrapText="1"/>
    </xf>
    <xf numFmtId="0" fontId="14" fillId="18" borderId="18" xfId="0" applyFont="1" applyFill="1" applyBorder="1" applyAlignment="1">
      <alignment horizontal="center" vertical="center" wrapText="1"/>
    </xf>
    <xf numFmtId="0" fontId="5" fillId="18" borderId="20" xfId="0" applyFont="1" applyFill="1" applyBorder="1" applyAlignment="1">
      <alignment horizontal="center" vertical="center" wrapText="1"/>
    </xf>
    <xf numFmtId="0" fontId="5" fillId="18" borderId="18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left" vertical="center" wrapText="1"/>
    </xf>
    <xf numFmtId="0" fontId="5" fillId="18" borderId="12" xfId="0" applyFont="1" applyFill="1" applyBorder="1" applyAlignment="1">
      <alignment horizontal="center" vertical="center" wrapText="1"/>
    </xf>
    <xf numFmtId="0" fontId="14" fillId="18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55" fillId="0" borderId="20" xfId="0" applyFont="1" applyBorder="1" applyAlignment="1">
      <alignment vertical="center" wrapText="1"/>
    </xf>
    <xf numFmtId="0" fontId="55" fillId="0" borderId="18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5" fillId="41" borderId="14" xfId="0" applyFont="1" applyFill="1" applyBorder="1" applyAlignment="1">
      <alignment horizontal="center" vertical="center" wrapText="1"/>
    </xf>
    <xf numFmtId="0" fontId="5" fillId="41" borderId="13" xfId="0" applyFont="1" applyFill="1" applyBorder="1" applyAlignment="1">
      <alignment horizontal="center" vertical="center" wrapText="1"/>
    </xf>
    <xf numFmtId="0" fontId="5" fillId="41" borderId="11" xfId="0" applyFont="1" applyFill="1" applyBorder="1" applyAlignment="1">
      <alignment horizontal="center" vertical="center" wrapText="1"/>
    </xf>
    <xf numFmtId="0" fontId="5" fillId="40" borderId="20" xfId="0" applyFont="1" applyFill="1" applyBorder="1" applyAlignment="1">
      <alignment horizontal="center" vertical="center" wrapText="1"/>
    </xf>
    <xf numFmtId="0" fontId="5" fillId="40" borderId="18" xfId="0" applyFont="1" applyFill="1" applyBorder="1" applyAlignment="1">
      <alignment horizontal="center" vertical="center" wrapText="1"/>
    </xf>
    <xf numFmtId="0" fontId="5" fillId="40" borderId="20" xfId="0" applyFont="1" applyFill="1" applyBorder="1" applyAlignment="1">
      <alignment horizontal="left" vertical="center" wrapText="1"/>
    </xf>
    <xf numFmtId="0" fontId="5" fillId="40" borderId="18" xfId="0" applyFont="1" applyFill="1" applyBorder="1" applyAlignment="1">
      <alignment horizontal="left" vertical="center" wrapText="1"/>
    </xf>
    <xf numFmtId="0" fontId="5" fillId="18" borderId="20" xfId="0" applyFont="1" applyFill="1" applyBorder="1" applyAlignment="1">
      <alignment horizontal="left" vertical="center" wrapText="1"/>
    </xf>
    <xf numFmtId="0" fontId="17" fillId="18" borderId="18" xfId="0" applyFont="1" applyFill="1" applyBorder="1" applyAlignment="1">
      <alignment horizontal="left" vertical="center" wrapText="1"/>
    </xf>
    <xf numFmtId="0" fontId="12" fillId="35" borderId="20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1" fillId="34" borderId="25" xfId="0" applyFont="1" applyFill="1" applyBorder="1" applyAlignment="1">
      <alignment horizontal="center"/>
    </xf>
    <xf numFmtId="0" fontId="11" fillId="34" borderId="24" xfId="0" applyFont="1" applyFill="1" applyBorder="1" applyAlignment="1">
      <alignment horizontal="center"/>
    </xf>
    <xf numFmtId="0" fontId="11" fillId="34" borderId="29" xfId="0" applyFont="1" applyFill="1" applyBorder="1" applyAlignment="1">
      <alignment horizontal="center"/>
    </xf>
    <xf numFmtId="0" fontId="11" fillId="34" borderId="28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5" fillId="18" borderId="25" xfId="0" applyFont="1" applyFill="1" applyBorder="1" applyAlignment="1">
      <alignment horizontal="center" vertical="center"/>
    </xf>
    <xf numFmtId="0" fontId="15" fillId="18" borderId="24" xfId="0" applyFont="1" applyFill="1" applyBorder="1" applyAlignment="1">
      <alignment horizontal="center" vertical="center"/>
    </xf>
    <xf numFmtId="0" fontId="15" fillId="18" borderId="29" xfId="0" applyFont="1" applyFill="1" applyBorder="1" applyAlignment="1">
      <alignment horizontal="center" vertical="center"/>
    </xf>
    <xf numFmtId="0" fontId="15" fillId="18" borderId="28" xfId="0" applyFont="1" applyFill="1" applyBorder="1" applyAlignment="1">
      <alignment horizontal="center" vertical="center"/>
    </xf>
    <xf numFmtId="0" fontId="15" fillId="18" borderId="10" xfId="0" applyFont="1" applyFill="1" applyBorder="1" applyAlignment="1">
      <alignment horizontal="center" vertical="center"/>
    </xf>
    <xf numFmtId="0" fontId="15" fillId="18" borderId="19" xfId="0" applyFont="1" applyFill="1" applyBorder="1" applyAlignment="1">
      <alignment horizontal="center" vertical="center"/>
    </xf>
    <xf numFmtId="0" fontId="15" fillId="18" borderId="20" xfId="0" applyFont="1" applyFill="1" applyBorder="1" applyAlignment="1">
      <alignment horizontal="center" vertical="center"/>
    </xf>
    <xf numFmtId="0" fontId="15" fillId="18" borderId="18" xfId="0" applyFont="1" applyFill="1" applyBorder="1" applyAlignment="1">
      <alignment horizontal="center" vertical="center"/>
    </xf>
    <xf numFmtId="0" fontId="15" fillId="18" borderId="20" xfId="0" applyFont="1" applyFill="1" applyBorder="1" applyAlignment="1">
      <alignment horizontal="center" vertical="center" wrapText="1"/>
    </xf>
    <xf numFmtId="0" fontId="15" fillId="18" borderId="18" xfId="0" applyFont="1" applyFill="1" applyBorder="1" applyAlignment="1">
      <alignment horizontal="center" vertical="center" wrapText="1"/>
    </xf>
    <xf numFmtId="0" fontId="15" fillId="37" borderId="25" xfId="0" applyFont="1" applyFill="1" applyBorder="1" applyAlignment="1">
      <alignment horizontal="center" vertical="center"/>
    </xf>
    <xf numFmtId="0" fontId="15" fillId="37" borderId="24" xfId="0" applyFont="1" applyFill="1" applyBorder="1" applyAlignment="1">
      <alignment horizontal="center" vertical="center"/>
    </xf>
    <xf numFmtId="0" fontId="15" fillId="37" borderId="29" xfId="0" applyFont="1" applyFill="1" applyBorder="1" applyAlignment="1">
      <alignment horizontal="center" vertical="center"/>
    </xf>
    <xf numFmtId="0" fontId="15" fillId="37" borderId="28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0" fontId="15" fillId="37" borderId="19" xfId="0" applyFont="1" applyFill="1" applyBorder="1" applyAlignment="1">
      <alignment horizontal="center" vertical="center"/>
    </xf>
    <xf numFmtId="0" fontId="15" fillId="37" borderId="20" xfId="0" applyFont="1" applyFill="1" applyBorder="1" applyAlignment="1">
      <alignment horizontal="center" vertical="center"/>
    </xf>
    <xf numFmtId="0" fontId="15" fillId="37" borderId="18" xfId="0" applyFont="1" applyFill="1" applyBorder="1" applyAlignment="1">
      <alignment horizontal="center" vertical="center"/>
    </xf>
    <xf numFmtId="0" fontId="15" fillId="38" borderId="25" xfId="0" applyFont="1" applyFill="1" applyBorder="1" applyAlignment="1">
      <alignment horizontal="center" wrapText="1"/>
    </xf>
    <xf numFmtId="0" fontId="15" fillId="38" borderId="24" xfId="0" applyFont="1" applyFill="1" applyBorder="1" applyAlignment="1">
      <alignment horizontal="center" wrapText="1"/>
    </xf>
    <xf numFmtId="0" fontId="15" fillId="38" borderId="29" xfId="0" applyFont="1" applyFill="1" applyBorder="1" applyAlignment="1">
      <alignment horizontal="center" wrapText="1"/>
    </xf>
    <xf numFmtId="0" fontId="15" fillId="38" borderId="28" xfId="0" applyFont="1" applyFill="1" applyBorder="1" applyAlignment="1">
      <alignment horizontal="center" wrapText="1"/>
    </xf>
    <xf numFmtId="0" fontId="15" fillId="38" borderId="10" xfId="0" applyFont="1" applyFill="1" applyBorder="1" applyAlignment="1">
      <alignment horizontal="center" wrapText="1"/>
    </xf>
    <xf numFmtId="0" fontId="15" fillId="39" borderId="19" xfId="0" applyFont="1" applyFill="1" applyBorder="1" applyAlignment="1">
      <alignment horizontal="center" wrapText="1"/>
    </xf>
    <xf numFmtId="0" fontId="15" fillId="38" borderId="20" xfId="0" applyFont="1" applyFill="1" applyBorder="1" applyAlignment="1">
      <alignment horizontal="center" vertical="center" wrapText="1"/>
    </xf>
    <xf numFmtId="0" fontId="15" fillId="38" borderId="18" xfId="0" applyFont="1" applyFill="1" applyBorder="1" applyAlignment="1">
      <alignment horizontal="center" vertical="center" wrapText="1"/>
    </xf>
    <xf numFmtId="0" fontId="15" fillId="38" borderId="20" xfId="0" applyFont="1" applyFill="1" applyBorder="1" applyAlignment="1">
      <alignment horizontal="center" wrapText="1"/>
    </xf>
    <xf numFmtId="0" fontId="15" fillId="38" borderId="18" xfId="0" applyFont="1" applyFill="1" applyBorder="1" applyAlignment="1">
      <alignment horizontal="center" wrapText="1"/>
    </xf>
    <xf numFmtId="0" fontId="15" fillId="18" borderId="25" xfId="0" applyFont="1" applyFill="1" applyBorder="1" applyAlignment="1">
      <alignment horizontal="center" vertical="center" wrapText="1"/>
    </xf>
    <xf numFmtId="0" fontId="15" fillId="18" borderId="28" xfId="0" applyFont="1" applyFill="1" applyBorder="1" applyAlignment="1">
      <alignment horizontal="center" vertical="center" wrapText="1"/>
    </xf>
    <xf numFmtId="0" fontId="15" fillId="40" borderId="25" xfId="0" applyFont="1" applyFill="1" applyBorder="1" applyAlignment="1">
      <alignment horizontal="center" vertical="center" wrapText="1"/>
    </xf>
    <xf numFmtId="0" fontId="15" fillId="40" borderId="24" xfId="0" applyFont="1" applyFill="1" applyBorder="1" applyAlignment="1">
      <alignment horizontal="center" vertical="center" wrapText="1"/>
    </xf>
    <xf numFmtId="0" fontId="15" fillId="40" borderId="29" xfId="0" applyFont="1" applyFill="1" applyBorder="1" applyAlignment="1">
      <alignment horizontal="center" vertical="center" wrapText="1"/>
    </xf>
    <xf numFmtId="0" fontId="15" fillId="40" borderId="28" xfId="0" applyFont="1" applyFill="1" applyBorder="1" applyAlignment="1">
      <alignment horizontal="center" vertical="center" wrapText="1"/>
    </xf>
    <xf numFmtId="0" fontId="15" fillId="40" borderId="10" xfId="0" applyFont="1" applyFill="1" applyBorder="1" applyAlignment="1">
      <alignment horizontal="center" vertical="center" wrapText="1"/>
    </xf>
    <xf numFmtId="0" fontId="15" fillId="40" borderId="19" xfId="0" applyFont="1" applyFill="1" applyBorder="1" applyAlignment="1">
      <alignment horizontal="center" vertical="center" wrapText="1"/>
    </xf>
    <xf numFmtId="0" fontId="15" fillId="40" borderId="20" xfId="0" applyFont="1" applyFill="1" applyBorder="1" applyAlignment="1">
      <alignment horizontal="center" vertical="center" wrapText="1"/>
    </xf>
    <xf numFmtId="0" fontId="15" fillId="40" borderId="18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1" fillId="6" borderId="18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9" fillId="35" borderId="20" xfId="0" applyFont="1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59"/>
  <sheetViews>
    <sheetView zoomScaleSheetLayoutView="100" zoomScalePageLayoutView="0" workbookViewId="0" topLeftCell="B34">
      <selection activeCell="B41" sqref="B41:C42"/>
    </sheetView>
  </sheetViews>
  <sheetFormatPr defaultColWidth="9.140625" defaultRowHeight="15"/>
  <cols>
    <col min="1" max="1" width="3.8515625" style="1" customWidth="1"/>
    <col min="2" max="2" width="10.7109375" style="1" customWidth="1"/>
    <col min="3" max="3" width="24.00390625" style="1" customWidth="1"/>
    <col min="4" max="4" width="9.140625" style="1" customWidth="1"/>
    <col min="5" max="21" width="4.421875" style="0" customWidth="1"/>
    <col min="22" max="22" width="5.7109375" style="0" customWidth="1"/>
    <col min="23" max="23" width="4.421875" style="2" customWidth="1"/>
    <col min="24" max="45" width="4.421875" style="0" customWidth="1"/>
    <col min="46" max="46" width="6.140625" style="0" customWidth="1"/>
    <col min="47" max="47" width="6.00390625" style="0" customWidth="1"/>
    <col min="48" max="56" width="4.421875" style="0" customWidth="1"/>
  </cols>
  <sheetData>
    <row r="1" spans="10:56" ht="15">
      <c r="J1" s="83" t="s">
        <v>0</v>
      </c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3"/>
      <c r="AL1" s="3"/>
      <c r="AM1" s="3"/>
      <c r="AN1" s="3"/>
      <c r="AP1" s="4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6" ht="1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</row>
    <row r="3" spans="2:55" ht="15">
      <c r="B3" s="84" t="s">
        <v>97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</row>
    <row r="4" spans="2:55" ht="15.75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6"/>
      <c r="W4" s="7"/>
      <c r="X4" s="6" t="s">
        <v>95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8"/>
      <c r="AJ4" s="8"/>
      <c r="AK4" s="8"/>
      <c r="AL4" s="8"/>
      <c r="AM4" s="8"/>
      <c r="AN4" s="6"/>
      <c r="AO4" s="84" t="s">
        <v>2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6"/>
      <c r="BB4" s="6"/>
      <c r="BC4" s="6"/>
    </row>
    <row r="5" spans="2:55" ht="15" customHeight="1" thickBot="1">
      <c r="B5" s="9" t="s">
        <v>96</v>
      </c>
      <c r="C5" s="9"/>
      <c r="D5" s="9"/>
      <c r="E5" s="9"/>
      <c r="F5" s="9"/>
      <c r="G5" s="9"/>
      <c r="H5" s="9"/>
      <c r="I5" s="9"/>
      <c r="J5" s="9"/>
      <c r="K5" s="10"/>
      <c r="L5" s="10"/>
      <c r="M5" s="10"/>
      <c r="N5" s="10"/>
      <c r="O5" s="9"/>
      <c r="P5" s="9"/>
      <c r="Q5" s="9"/>
      <c r="R5" s="9"/>
      <c r="S5" s="9"/>
      <c r="T5" s="9"/>
      <c r="U5" s="93" t="s">
        <v>3</v>
      </c>
      <c r="V5" s="94"/>
      <c r="W5" s="94"/>
      <c r="X5" s="94"/>
      <c r="Y5" s="94"/>
      <c r="Z5" s="95"/>
      <c r="AA5" s="96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6"/>
      <c r="AP5" s="6"/>
      <c r="AQ5" s="6"/>
      <c r="AR5" s="11"/>
      <c r="AS5" s="6"/>
      <c r="AT5" s="6"/>
      <c r="AU5" s="6"/>
      <c r="AV5" s="11"/>
      <c r="AW5" s="11"/>
      <c r="AX5" s="11"/>
      <c r="AY5" s="11"/>
      <c r="AZ5" s="11"/>
      <c r="BA5" s="11"/>
      <c r="BB5" s="11"/>
      <c r="BC5" s="11"/>
    </row>
    <row r="6" spans="1:56" ht="60" customHeight="1" thickBot="1">
      <c r="A6" s="97" t="s">
        <v>4</v>
      </c>
      <c r="B6" s="97" t="s">
        <v>5</v>
      </c>
      <c r="C6" s="97" t="s">
        <v>6</v>
      </c>
      <c r="D6" s="97" t="s">
        <v>7</v>
      </c>
      <c r="E6" s="12" t="s">
        <v>8</v>
      </c>
      <c r="F6" s="98" t="s">
        <v>9</v>
      </c>
      <c r="G6" s="99"/>
      <c r="H6" s="99"/>
      <c r="I6" s="13" t="s">
        <v>10</v>
      </c>
      <c r="J6" s="100" t="s">
        <v>11</v>
      </c>
      <c r="K6" s="101"/>
      <c r="L6" s="102"/>
      <c r="M6" s="14" t="s">
        <v>12</v>
      </c>
      <c r="N6" s="100" t="s">
        <v>13</v>
      </c>
      <c r="O6" s="103"/>
      <c r="P6" s="103"/>
      <c r="Q6" s="104"/>
      <c r="R6" s="15" t="s">
        <v>14</v>
      </c>
      <c r="S6" s="100" t="s">
        <v>15</v>
      </c>
      <c r="T6" s="103"/>
      <c r="U6" s="104"/>
      <c r="V6" s="16" t="s">
        <v>16</v>
      </c>
      <c r="W6" s="105" t="s">
        <v>17</v>
      </c>
      <c r="X6" s="106"/>
      <c r="Y6" s="107"/>
      <c r="Z6" s="17" t="s">
        <v>18</v>
      </c>
      <c r="AA6" s="108" t="s">
        <v>19</v>
      </c>
      <c r="AB6" s="101"/>
      <c r="AC6" s="102"/>
      <c r="AD6" s="12" t="s">
        <v>20</v>
      </c>
      <c r="AE6" s="108" t="s">
        <v>21</v>
      </c>
      <c r="AF6" s="101"/>
      <c r="AG6" s="101"/>
      <c r="AH6" s="109"/>
      <c r="AI6" s="15" t="s">
        <v>22</v>
      </c>
      <c r="AJ6" s="108" t="s">
        <v>23</v>
      </c>
      <c r="AK6" s="101"/>
      <c r="AL6" s="102"/>
      <c r="AM6" s="15" t="s">
        <v>24</v>
      </c>
      <c r="AN6" s="108" t="s">
        <v>25</v>
      </c>
      <c r="AO6" s="101"/>
      <c r="AP6" s="101"/>
      <c r="AQ6" s="102"/>
      <c r="AR6" s="18" t="s">
        <v>26</v>
      </c>
      <c r="AS6" s="108" t="s">
        <v>27</v>
      </c>
      <c r="AT6" s="101"/>
      <c r="AU6" s="102"/>
      <c r="AV6" s="19" t="s">
        <v>28</v>
      </c>
      <c r="AW6" s="108" t="s">
        <v>29</v>
      </c>
      <c r="AX6" s="101"/>
      <c r="AY6" s="102"/>
      <c r="AZ6" s="18" t="s">
        <v>30</v>
      </c>
      <c r="BA6" s="108" t="s">
        <v>31</v>
      </c>
      <c r="BB6" s="101"/>
      <c r="BC6" s="101"/>
      <c r="BD6" s="102"/>
    </row>
    <row r="7" spans="1:56" ht="15.75" customHeight="1" thickBot="1">
      <c r="A7" s="97"/>
      <c r="B7" s="97"/>
      <c r="C7" s="97"/>
      <c r="D7" s="97"/>
      <c r="E7" s="110" t="s">
        <v>32</v>
      </c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</row>
    <row r="8" spans="1:56" ht="19.5" customHeight="1" thickBot="1">
      <c r="A8" s="97"/>
      <c r="B8" s="97"/>
      <c r="C8" s="97"/>
      <c r="D8" s="97"/>
      <c r="E8" s="20">
        <v>36</v>
      </c>
      <c r="F8" s="21">
        <v>37</v>
      </c>
      <c r="G8" s="21">
        <v>38</v>
      </c>
      <c r="H8" s="21">
        <v>39</v>
      </c>
      <c r="I8" s="21">
        <v>40</v>
      </c>
      <c r="J8" s="21">
        <v>41</v>
      </c>
      <c r="K8" s="21">
        <v>42</v>
      </c>
      <c r="L8" s="21">
        <v>43</v>
      </c>
      <c r="M8" s="22">
        <v>44</v>
      </c>
      <c r="N8" s="22">
        <v>45</v>
      </c>
      <c r="O8" s="22">
        <v>46</v>
      </c>
      <c r="P8" s="22">
        <v>47</v>
      </c>
      <c r="Q8" s="22">
        <v>48</v>
      </c>
      <c r="R8" s="22">
        <v>49</v>
      </c>
      <c r="S8" s="22">
        <v>50</v>
      </c>
      <c r="T8" s="22">
        <v>51</v>
      </c>
      <c r="U8" s="22">
        <v>52</v>
      </c>
      <c r="V8" s="22">
        <v>1</v>
      </c>
      <c r="W8" s="23">
        <v>2</v>
      </c>
      <c r="X8" s="22">
        <v>3</v>
      </c>
      <c r="Y8" s="22">
        <v>4</v>
      </c>
      <c r="Z8" s="22">
        <v>5</v>
      </c>
      <c r="AA8" s="22">
        <v>6</v>
      </c>
      <c r="AB8" s="22">
        <v>7</v>
      </c>
      <c r="AC8" s="22">
        <v>8</v>
      </c>
      <c r="AD8" s="22">
        <v>9</v>
      </c>
      <c r="AE8" s="22">
        <v>10</v>
      </c>
      <c r="AF8" s="22">
        <v>11</v>
      </c>
      <c r="AG8" s="22">
        <v>12</v>
      </c>
      <c r="AH8" s="22">
        <v>13</v>
      </c>
      <c r="AI8" s="21">
        <v>14</v>
      </c>
      <c r="AJ8" s="21">
        <v>15</v>
      </c>
      <c r="AK8" s="21">
        <v>16</v>
      </c>
      <c r="AL8" s="21">
        <v>17</v>
      </c>
      <c r="AM8" s="22">
        <v>18</v>
      </c>
      <c r="AN8" s="21">
        <v>19</v>
      </c>
      <c r="AO8" s="21">
        <v>20</v>
      </c>
      <c r="AP8" s="21">
        <v>21</v>
      </c>
      <c r="AQ8" s="21">
        <v>22</v>
      </c>
      <c r="AR8" s="21">
        <v>23</v>
      </c>
      <c r="AS8" s="21">
        <v>24</v>
      </c>
      <c r="AT8" s="21">
        <v>25</v>
      </c>
      <c r="AU8" s="21">
        <v>26</v>
      </c>
      <c r="AV8" s="24">
        <v>27</v>
      </c>
      <c r="AW8" s="25">
        <v>28</v>
      </c>
      <c r="AX8" s="21">
        <v>29</v>
      </c>
      <c r="AY8" s="21">
        <v>30</v>
      </c>
      <c r="AZ8" s="21">
        <v>31</v>
      </c>
      <c r="BA8" s="21">
        <v>32</v>
      </c>
      <c r="BB8" s="21">
        <v>33</v>
      </c>
      <c r="BC8" s="21">
        <v>34</v>
      </c>
      <c r="BD8" s="21">
        <v>35</v>
      </c>
    </row>
    <row r="9" spans="1:56" ht="19.5" customHeight="1" thickBot="1">
      <c r="A9" s="97"/>
      <c r="B9" s="97"/>
      <c r="C9" s="97"/>
      <c r="D9" s="97"/>
      <c r="E9" s="112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</row>
    <row r="10" spans="1:56" ht="19.5" customHeight="1" thickBot="1">
      <c r="A10" s="97"/>
      <c r="B10" s="97"/>
      <c r="C10" s="97"/>
      <c r="D10" s="97"/>
      <c r="E10" s="26">
        <v>1</v>
      </c>
      <c r="F10" s="27">
        <v>2</v>
      </c>
      <c r="G10" s="27">
        <v>3</v>
      </c>
      <c r="H10" s="27">
        <v>4</v>
      </c>
      <c r="I10" s="27">
        <v>5</v>
      </c>
      <c r="J10" s="27">
        <v>6</v>
      </c>
      <c r="K10" s="27">
        <v>7</v>
      </c>
      <c r="L10" s="27">
        <v>8</v>
      </c>
      <c r="M10" s="28">
        <v>9</v>
      </c>
      <c r="N10" s="28">
        <v>10</v>
      </c>
      <c r="O10" s="28">
        <v>11</v>
      </c>
      <c r="P10" s="28">
        <v>12</v>
      </c>
      <c r="Q10" s="28">
        <v>13</v>
      </c>
      <c r="R10" s="28">
        <v>14</v>
      </c>
      <c r="S10" s="28">
        <v>15</v>
      </c>
      <c r="T10" s="28">
        <v>16</v>
      </c>
      <c r="U10" s="28">
        <v>17</v>
      </c>
      <c r="V10" s="28">
        <v>18</v>
      </c>
      <c r="W10" s="29">
        <v>19</v>
      </c>
      <c r="X10" s="28">
        <v>20</v>
      </c>
      <c r="Y10" s="28">
        <v>21</v>
      </c>
      <c r="Z10" s="28">
        <v>22</v>
      </c>
      <c r="AA10" s="28">
        <v>23</v>
      </c>
      <c r="AB10" s="28">
        <v>24</v>
      </c>
      <c r="AC10" s="28">
        <v>25</v>
      </c>
      <c r="AD10" s="28">
        <v>26</v>
      </c>
      <c r="AE10" s="28">
        <v>27</v>
      </c>
      <c r="AF10" s="28">
        <v>28</v>
      </c>
      <c r="AG10" s="28">
        <v>29</v>
      </c>
      <c r="AH10" s="28">
        <v>30</v>
      </c>
      <c r="AI10" s="28">
        <v>31</v>
      </c>
      <c r="AJ10" s="28">
        <v>32</v>
      </c>
      <c r="AK10" s="28">
        <v>33</v>
      </c>
      <c r="AL10" s="28">
        <v>34</v>
      </c>
      <c r="AM10" s="28">
        <v>35</v>
      </c>
      <c r="AN10" s="28">
        <v>36</v>
      </c>
      <c r="AO10" s="28">
        <v>37</v>
      </c>
      <c r="AP10" s="28">
        <v>38</v>
      </c>
      <c r="AQ10" s="28">
        <v>39</v>
      </c>
      <c r="AR10" s="28">
        <v>40</v>
      </c>
      <c r="AS10" s="28">
        <v>41</v>
      </c>
      <c r="AT10" s="28">
        <v>42</v>
      </c>
      <c r="AU10" s="28">
        <v>43</v>
      </c>
      <c r="AV10" s="30">
        <v>44</v>
      </c>
      <c r="AW10" s="31">
        <v>45</v>
      </c>
      <c r="AX10" s="27">
        <v>46</v>
      </c>
      <c r="AY10" s="27">
        <v>47</v>
      </c>
      <c r="AZ10" s="27">
        <v>48</v>
      </c>
      <c r="BA10" s="27">
        <v>49</v>
      </c>
      <c r="BB10" s="27">
        <v>50</v>
      </c>
      <c r="BC10" s="27">
        <v>51</v>
      </c>
      <c r="BD10" s="27">
        <v>52</v>
      </c>
    </row>
    <row r="11" spans="1:56" ht="18" customHeight="1" thickBot="1">
      <c r="A11" s="114"/>
      <c r="B11" s="117" t="s">
        <v>33</v>
      </c>
      <c r="C11" s="118" t="s">
        <v>34</v>
      </c>
      <c r="D11" s="32" t="s">
        <v>35</v>
      </c>
      <c r="E11" s="33">
        <f aca="true" t="shared" si="0" ref="E11:U11">E13+E29+E41</f>
        <v>36</v>
      </c>
      <c r="F11" s="33">
        <f t="shared" si="0"/>
        <v>36</v>
      </c>
      <c r="G11" s="33">
        <f t="shared" si="0"/>
        <v>36</v>
      </c>
      <c r="H11" s="33">
        <f t="shared" si="0"/>
        <v>36</v>
      </c>
      <c r="I11" s="33">
        <f t="shared" si="0"/>
        <v>36</v>
      </c>
      <c r="J11" s="33">
        <f t="shared" si="0"/>
        <v>36</v>
      </c>
      <c r="K11" s="33">
        <f t="shared" si="0"/>
        <v>36</v>
      </c>
      <c r="L11" s="33">
        <f t="shared" si="0"/>
        <v>36</v>
      </c>
      <c r="M11" s="33">
        <f t="shared" si="0"/>
        <v>36</v>
      </c>
      <c r="N11" s="33">
        <f t="shared" si="0"/>
        <v>36</v>
      </c>
      <c r="O11" s="33">
        <f t="shared" si="0"/>
        <v>36</v>
      </c>
      <c r="P11" s="33">
        <f t="shared" si="0"/>
        <v>36</v>
      </c>
      <c r="Q11" s="33">
        <f t="shared" si="0"/>
        <v>36</v>
      </c>
      <c r="R11" s="33">
        <f t="shared" si="0"/>
        <v>36</v>
      </c>
      <c r="S11" s="33">
        <f t="shared" si="0"/>
        <v>36</v>
      </c>
      <c r="T11" s="33">
        <f t="shared" si="0"/>
        <v>36</v>
      </c>
      <c r="U11" s="33">
        <f t="shared" si="0"/>
        <v>36</v>
      </c>
      <c r="V11" s="73">
        <f aca="true" t="shared" si="1" ref="V11:V63">SUM(E11:U11)</f>
        <v>612</v>
      </c>
      <c r="W11" s="73"/>
      <c r="X11" s="33">
        <f aca="true" t="shared" si="2" ref="X11:AT11">X13+X29+X41+X47+X53</f>
        <v>36</v>
      </c>
      <c r="Y11" s="33">
        <f t="shared" si="2"/>
        <v>36</v>
      </c>
      <c r="Z11" s="33">
        <f t="shared" si="2"/>
        <v>36</v>
      </c>
      <c r="AA11" s="33">
        <f t="shared" si="2"/>
        <v>36</v>
      </c>
      <c r="AB11" s="33">
        <f t="shared" si="2"/>
        <v>36</v>
      </c>
      <c r="AC11" s="33">
        <f t="shared" si="2"/>
        <v>36</v>
      </c>
      <c r="AD11" s="33">
        <f t="shared" si="2"/>
        <v>36</v>
      </c>
      <c r="AE11" s="33">
        <f t="shared" si="2"/>
        <v>36</v>
      </c>
      <c r="AF11" s="33">
        <f t="shared" si="2"/>
        <v>36</v>
      </c>
      <c r="AG11" s="33">
        <f t="shared" si="2"/>
        <v>36</v>
      </c>
      <c r="AH11" s="33">
        <f t="shared" si="2"/>
        <v>36</v>
      </c>
      <c r="AI11" s="33">
        <f t="shared" si="2"/>
        <v>36</v>
      </c>
      <c r="AJ11" s="33">
        <f t="shared" si="2"/>
        <v>36</v>
      </c>
      <c r="AK11" s="33">
        <f t="shared" si="2"/>
        <v>36</v>
      </c>
      <c r="AL11" s="33">
        <f t="shared" si="2"/>
        <v>36</v>
      </c>
      <c r="AM11" s="33">
        <f t="shared" si="2"/>
        <v>36</v>
      </c>
      <c r="AN11" s="33">
        <f t="shared" si="2"/>
        <v>36</v>
      </c>
      <c r="AO11" s="33">
        <f t="shared" si="2"/>
        <v>36</v>
      </c>
      <c r="AP11" s="33">
        <f t="shared" si="2"/>
        <v>36</v>
      </c>
      <c r="AQ11" s="33">
        <f t="shared" si="2"/>
        <v>36</v>
      </c>
      <c r="AR11" s="33">
        <f t="shared" si="2"/>
        <v>36</v>
      </c>
      <c r="AS11" s="33">
        <f t="shared" si="2"/>
        <v>36</v>
      </c>
      <c r="AT11" s="33">
        <f t="shared" si="2"/>
        <v>36</v>
      </c>
      <c r="AU11" s="34">
        <f>SUM(X11:AT11)</f>
        <v>828</v>
      </c>
      <c r="AV11" s="74"/>
      <c r="AW11" s="74"/>
      <c r="AX11" s="74"/>
      <c r="AY11" s="74"/>
      <c r="AZ11" s="74"/>
      <c r="BA11" s="74"/>
      <c r="BB11" s="74"/>
      <c r="BC11" s="74"/>
      <c r="BD11" s="75"/>
    </row>
    <row r="12" spans="1:56" s="2" customFormat="1" ht="18" customHeight="1" thickBot="1">
      <c r="A12" s="115"/>
      <c r="B12" s="117"/>
      <c r="C12" s="118"/>
      <c r="D12" s="32" t="s">
        <v>36</v>
      </c>
      <c r="E12" s="35">
        <f aca="true" t="shared" si="3" ref="E12:U12">E14+E30+E42+E48+E54</f>
        <v>0</v>
      </c>
      <c r="F12" s="35">
        <f t="shared" si="3"/>
        <v>0</v>
      </c>
      <c r="G12" s="35">
        <f t="shared" si="3"/>
        <v>0</v>
      </c>
      <c r="H12" s="35">
        <f t="shared" si="3"/>
        <v>0</v>
      </c>
      <c r="I12" s="35">
        <f t="shared" si="3"/>
        <v>0</v>
      </c>
      <c r="J12" s="35">
        <f t="shared" si="3"/>
        <v>0</v>
      </c>
      <c r="K12" s="35">
        <f t="shared" si="3"/>
        <v>0</v>
      </c>
      <c r="L12" s="35">
        <f t="shared" si="3"/>
        <v>0</v>
      </c>
      <c r="M12" s="35">
        <f t="shared" si="3"/>
        <v>0</v>
      </c>
      <c r="N12" s="35">
        <f t="shared" si="3"/>
        <v>0</v>
      </c>
      <c r="O12" s="35">
        <f t="shared" si="3"/>
        <v>0</v>
      </c>
      <c r="P12" s="35">
        <f t="shared" si="3"/>
        <v>0</v>
      </c>
      <c r="Q12" s="35">
        <f t="shared" si="3"/>
        <v>0</v>
      </c>
      <c r="R12" s="35">
        <f t="shared" si="3"/>
        <v>0</v>
      </c>
      <c r="S12" s="35">
        <f t="shared" si="3"/>
        <v>0</v>
      </c>
      <c r="T12" s="35">
        <f t="shared" si="3"/>
        <v>0</v>
      </c>
      <c r="U12" s="35">
        <f t="shared" si="3"/>
        <v>0</v>
      </c>
      <c r="V12" s="73">
        <f t="shared" si="1"/>
        <v>0</v>
      </c>
      <c r="W12" s="73"/>
      <c r="X12" s="35">
        <f aca="true" t="shared" si="4" ref="X12:AT12">X14+X30+X42+X48+X54</f>
        <v>0</v>
      </c>
      <c r="Y12" s="35">
        <f t="shared" si="4"/>
        <v>0</v>
      </c>
      <c r="Z12" s="35">
        <f t="shared" si="4"/>
        <v>0</v>
      </c>
      <c r="AA12" s="35">
        <f t="shared" si="4"/>
        <v>0</v>
      </c>
      <c r="AB12" s="35">
        <f t="shared" si="4"/>
        <v>0</v>
      </c>
      <c r="AC12" s="35">
        <f t="shared" si="4"/>
        <v>0</v>
      </c>
      <c r="AD12" s="35">
        <f t="shared" si="4"/>
        <v>0</v>
      </c>
      <c r="AE12" s="35">
        <f t="shared" si="4"/>
        <v>0</v>
      </c>
      <c r="AF12" s="35">
        <f t="shared" si="4"/>
        <v>0</v>
      </c>
      <c r="AG12" s="35">
        <f t="shared" si="4"/>
        <v>0</v>
      </c>
      <c r="AH12" s="35">
        <f t="shared" si="4"/>
        <v>0</v>
      </c>
      <c r="AI12" s="35">
        <f t="shared" si="4"/>
        <v>0</v>
      </c>
      <c r="AJ12" s="35">
        <f t="shared" si="4"/>
        <v>0</v>
      </c>
      <c r="AK12" s="35">
        <f t="shared" si="4"/>
        <v>0</v>
      </c>
      <c r="AL12" s="35">
        <f t="shared" si="4"/>
        <v>0</v>
      </c>
      <c r="AM12" s="35">
        <f t="shared" si="4"/>
        <v>0</v>
      </c>
      <c r="AN12" s="35">
        <f t="shared" si="4"/>
        <v>0</v>
      </c>
      <c r="AO12" s="35">
        <f t="shared" si="4"/>
        <v>0</v>
      </c>
      <c r="AP12" s="35">
        <f t="shared" si="4"/>
        <v>0</v>
      </c>
      <c r="AQ12" s="35">
        <f t="shared" si="4"/>
        <v>0</v>
      </c>
      <c r="AR12" s="35">
        <f t="shared" si="4"/>
        <v>0</v>
      </c>
      <c r="AS12" s="35">
        <f t="shared" si="4"/>
        <v>0</v>
      </c>
      <c r="AT12" s="35">
        <f t="shared" si="4"/>
        <v>0</v>
      </c>
      <c r="AU12" s="34">
        <f aca="true" t="shared" si="5" ref="AU12:AU60">SUM(X12:AT12)</f>
        <v>0</v>
      </c>
      <c r="AV12" s="74"/>
      <c r="AW12" s="74"/>
      <c r="AX12" s="74"/>
      <c r="AY12" s="74"/>
      <c r="AZ12" s="74"/>
      <c r="BA12" s="74"/>
      <c r="BB12" s="74"/>
      <c r="BC12" s="74"/>
      <c r="BD12" s="75"/>
    </row>
    <row r="13" spans="1:56" s="2" customFormat="1" ht="18" customHeight="1" thickBot="1">
      <c r="A13" s="115"/>
      <c r="B13" s="119" t="s">
        <v>102</v>
      </c>
      <c r="C13" s="120" t="s">
        <v>101</v>
      </c>
      <c r="D13" s="36" t="s">
        <v>35</v>
      </c>
      <c r="E13" s="37">
        <f>E15+E17+E19+E21+E23+E25+E27</f>
        <v>18</v>
      </c>
      <c r="F13" s="37">
        <f aca="true" t="shared" si="6" ref="F13:U14">F15+F17+F19+F21+F23+F25+F27</f>
        <v>17</v>
      </c>
      <c r="G13" s="37">
        <f t="shared" si="6"/>
        <v>18</v>
      </c>
      <c r="H13" s="37">
        <f t="shared" si="6"/>
        <v>18</v>
      </c>
      <c r="I13" s="37">
        <f t="shared" si="6"/>
        <v>18</v>
      </c>
      <c r="J13" s="37">
        <f t="shared" si="6"/>
        <v>18</v>
      </c>
      <c r="K13" s="37">
        <f t="shared" si="6"/>
        <v>17</v>
      </c>
      <c r="L13" s="37">
        <f t="shared" si="6"/>
        <v>18</v>
      </c>
      <c r="M13" s="37">
        <f t="shared" si="6"/>
        <v>16</v>
      </c>
      <c r="N13" s="37">
        <f t="shared" si="6"/>
        <v>19</v>
      </c>
      <c r="O13" s="37">
        <f t="shared" si="6"/>
        <v>20</v>
      </c>
      <c r="P13" s="37">
        <f t="shared" si="6"/>
        <v>17</v>
      </c>
      <c r="Q13" s="37">
        <f t="shared" si="6"/>
        <v>18</v>
      </c>
      <c r="R13" s="37">
        <f t="shared" si="6"/>
        <v>19</v>
      </c>
      <c r="S13" s="37">
        <f t="shared" si="6"/>
        <v>20</v>
      </c>
      <c r="T13" s="37">
        <f t="shared" si="6"/>
        <v>18</v>
      </c>
      <c r="U13" s="37">
        <f t="shared" si="6"/>
        <v>21</v>
      </c>
      <c r="V13" s="73">
        <f t="shared" si="1"/>
        <v>310</v>
      </c>
      <c r="W13" s="73"/>
      <c r="X13" s="37">
        <f aca="true" t="shared" si="7" ref="X13:AT14">X15+X17+X19+X21+X23+X25+X27</f>
        <v>15</v>
      </c>
      <c r="Y13" s="37">
        <f t="shared" si="7"/>
        <v>18</v>
      </c>
      <c r="Z13" s="37">
        <f t="shared" si="7"/>
        <v>14</v>
      </c>
      <c r="AA13" s="37">
        <f t="shared" si="7"/>
        <v>18</v>
      </c>
      <c r="AB13" s="37">
        <f t="shared" si="7"/>
        <v>18</v>
      </c>
      <c r="AC13" s="37">
        <f t="shared" si="7"/>
        <v>18</v>
      </c>
      <c r="AD13" s="37">
        <f t="shared" si="7"/>
        <v>15</v>
      </c>
      <c r="AE13" s="37">
        <f t="shared" si="7"/>
        <v>17</v>
      </c>
      <c r="AF13" s="37">
        <f t="shared" si="7"/>
        <v>15</v>
      </c>
      <c r="AG13" s="37">
        <f t="shared" si="7"/>
        <v>18</v>
      </c>
      <c r="AH13" s="37">
        <f t="shared" si="7"/>
        <v>15</v>
      </c>
      <c r="AI13" s="37">
        <f t="shared" si="7"/>
        <v>17</v>
      </c>
      <c r="AJ13" s="37">
        <f t="shared" si="7"/>
        <v>15</v>
      </c>
      <c r="AK13" s="37">
        <f t="shared" si="7"/>
        <v>18</v>
      </c>
      <c r="AL13" s="37">
        <f t="shared" si="7"/>
        <v>14</v>
      </c>
      <c r="AM13" s="37">
        <f t="shared" si="7"/>
        <v>18</v>
      </c>
      <c r="AN13" s="37">
        <f t="shared" si="7"/>
        <v>13</v>
      </c>
      <c r="AO13" s="37">
        <f t="shared" si="7"/>
        <v>17</v>
      </c>
      <c r="AP13" s="37">
        <f t="shared" si="7"/>
        <v>14</v>
      </c>
      <c r="AQ13" s="37">
        <f t="shared" si="7"/>
        <v>17</v>
      </c>
      <c r="AR13" s="37">
        <f t="shared" si="7"/>
        <v>14</v>
      </c>
      <c r="AS13" s="37">
        <f t="shared" si="7"/>
        <v>19</v>
      </c>
      <c r="AT13" s="37">
        <f t="shared" si="7"/>
        <v>15</v>
      </c>
      <c r="AU13" s="34">
        <f t="shared" si="5"/>
        <v>372</v>
      </c>
      <c r="AV13" s="74"/>
      <c r="AW13" s="74"/>
      <c r="AX13" s="74"/>
      <c r="AY13" s="74"/>
      <c r="AZ13" s="74"/>
      <c r="BA13" s="74"/>
      <c r="BB13" s="74"/>
      <c r="BC13" s="74"/>
      <c r="BD13" s="75"/>
    </row>
    <row r="14" spans="1:56" s="2" customFormat="1" ht="18" customHeight="1" thickBot="1">
      <c r="A14" s="115"/>
      <c r="B14" s="119"/>
      <c r="C14" s="119"/>
      <c r="D14" s="36" t="s">
        <v>36</v>
      </c>
      <c r="E14" s="37">
        <f>E16+E18+E20+E22+E24+E26+E28</f>
        <v>0</v>
      </c>
      <c r="F14" s="37">
        <f t="shared" si="6"/>
        <v>0</v>
      </c>
      <c r="G14" s="37">
        <f t="shared" si="6"/>
        <v>0</v>
      </c>
      <c r="H14" s="37">
        <f t="shared" si="6"/>
        <v>0</v>
      </c>
      <c r="I14" s="37">
        <f t="shared" si="6"/>
        <v>0</v>
      </c>
      <c r="J14" s="37">
        <f t="shared" si="6"/>
        <v>0</v>
      </c>
      <c r="K14" s="37">
        <f t="shared" si="6"/>
        <v>0</v>
      </c>
      <c r="L14" s="37">
        <f t="shared" si="6"/>
        <v>0</v>
      </c>
      <c r="M14" s="37">
        <f t="shared" si="6"/>
        <v>0</v>
      </c>
      <c r="N14" s="37">
        <f t="shared" si="6"/>
        <v>0</v>
      </c>
      <c r="O14" s="37">
        <f t="shared" si="6"/>
        <v>0</v>
      </c>
      <c r="P14" s="37">
        <f t="shared" si="6"/>
        <v>0</v>
      </c>
      <c r="Q14" s="37">
        <f t="shared" si="6"/>
        <v>0</v>
      </c>
      <c r="R14" s="37">
        <f t="shared" si="6"/>
        <v>0</v>
      </c>
      <c r="S14" s="37">
        <f t="shared" si="6"/>
        <v>0</v>
      </c>
      <c r="T14" s="37">
        <f t="shared" si="6"/>
        <v>0</v>
      </c>
      <c r="U14" s="37">
        <f t="shared" si="6"/>
        <v>0</v>
      </c>
      <c r="V14" s="73">
        <f t="shared" si="1"/>
        <v>0</v>
      </c>
      <c r="W14" s="73"/>
      <c r="X14" s="37">
        <f t="shared" si="7"/>
        <v>0</v>
      </c>
      <c r="Y14" s="37">
        <f t="shared" si="7"/>
        <v>0</v>
      </c>
      <c r="Z14" s="37">
        <f t="shared" si="7"/>
        <v>0</v>
      </c>
      <c r="AA14" s="37">
        <f t="shared" si="7"/>
        <v>0</v>
      </c>
      <c r="AB14" s="37">
        <f t="shared" si="7"/>
        <v>0</v>
      </c>
      <c r="AC14" s="37">
        <f t="shared" si="7"/>
        <v>0</v>
      </c>
      <c r="AD14" s="37">
        <f t="shared" si="7"/>
        <v>0</v>
      </c>
      <c r="AE14" s="37">
        <f t="shared" si="7"/>
        <v>0</v>
      </c>
      <c r="AF14" s="37">
        <f t="shared" si="7"/>
        <v>0</v>
      </c>
      <c r="AG14" s="37">
        <f t="shared" si="7"/>
        <v>0</v>
      </c>
      <c r="AH14" s="37">
        <f t="shared" si="7"/>
        <v>0</v>
      </c>
      <c r="AI14" s="37">
        <f t="shared" si="7"/>
        <v>0</v>
      </c>
      <c r="AJ14" s="37">
        <f t="shared" si="7"/>
        <v>0</v>
      </c>
      <c r="AK14" s="37">
        <f t="shared" si="7"/>
        <v>0</v>
      </c>
      <c r="AL14" s="37">
        <f t="shared" si="7"/>
        <v>0</v>
      </c>
      <c r="AM14" s="37">
        <f t="shared" si="7"/>
        <v>0</v>
      </c>
      <c r="AN14" s="37">
        <f t="shared" si="7"/>
        <v>0</v>
      </c>
      <c r="AO14" s="37">
        <f t="shared" si="7"/>
        <v>0</v>
      </c>
      <c r="AP14" s="37">
        <f t="shared" si="7"/>
        <v>0</v>
      </c>
      <c r="AQ14" s="37">
        <f t="shared" si="7"/>
        <v>0</v>
      </c>
      <c r="AR14" s="37">
        <f t="shared" si="7"/>
        <v>0</v>
      </c>
      <c r="AS14" s="37">
        <f t="shared" si="7"/>
        <v>0</v>
      </c>
      <c r="AT14" s="37">
        <f t="shared" si="7"/>
        <v>0</v>
      </c>
      <c r="AU14" s="34">
        <f t="shared" si="5"/>
        <v>0</v>
      </c>
      <c r="AV14" s="74"/>
      <c r="AW14" s="74"/>
      <c r="AX14" s="74"/>
      <c r="AY14" s="74"/>
      <c r="AZ14" s="74"/>
      <c r="BA14" s="74"/>
      <c r="BB14" s="74"/>
      <c r="BC14" s="74"/>
      <c r="BD14" s="75"/>
    </row>
    <row r="15" spans="1:56" s="2" customFormat="1" ht="18" customHeight="1" thickBot="1">
      <c r="A15" s="115"/>
      <c r="B15" s="121" t="s">
        <v>37</v>
      </c>
      <c r="C15" s="122" t="s">
        <v>38</v>
      </c>
      <c r="D15" s="38" t="s">
        <v>35</v>
      </c>
      <c r="E15" s="39">
        <v>3</v>
      </c>
      <c r="F15" s="39">
        <v>3</v>
      </c>
      <c r="G15" s="39">
        <v>3</v>
      </c>
      <c r="H15" s="39">
        <v>3</v>
      </c>
      <c r="I15" s="39">
        <v>3</v>
      </c>
      <c r="J15" s="39">
        <v>3</v>
      </c>
      <c r="K15" s="39">
        <v>3</v>
      </c>
      <c r="L15" s="39">
        <v>3</v>
      </c>
      <c r="M15" s="39">
        <v>2</v>
      </c>
      <c r="N15" s="39">
        <v>4</v>
      </c>
      <c r="O15" s="39">
        <v>3</v>
      </c>
      <c r="P15" s="39">
        <v>3</v>
      </c>
      <c r="Q15" s="39">
        <v>2</v>
      </c>
      <c r="R15" s="39">
        <v>3</v>
      </c>
      <c r="S15" s="39">
        <v>3</v>
      </c>
      <c r="T15" s="39">
        <v>3</v>
      </c>
      <c r="U15" s="39">
        <v>3</v>
      </c>
      <c r="V15" s="73">
        <f t="shared" si="1"/>
        <v>50</v>
      </c>
      <c r="W15" s="73"/>
      <c r="X15" s="40">
        <v>2</v>
      </c>
      <c r="Y15" s="40">
        <v>3</v>
      </c>
      <c r="Z15" s="40">
        <v>2</v>
      </c>
      <c r="AA15" s="40">
        <v>4</v>
      </c>
      <c r="AB15" s="40">
        <v>3</v>
      </c>
      <c r="AC15" s="40">
        <v>3</v>
      </c>
      <c r="AD15" s="40">
        <v>3</v>
      </c>
      <c r="AE15" s="40">
        <v>3</v>
      </c>
      <c r="AF15" s="40">
        <v>3</v>
      </c>
      <c r="AG15" s="40">
        <v>4</v>
      </c>
      <c r="AH15" s="40">
        <v>2</v>
      </c>
      <c r="AI15" s="40">
        <v>3</v>
      </c>
      <c r="AJ15" s="40">
        <v>3</v>
      </c>
      <c r="AK15" s="40">
        <v>3</v>
      </c>
      <c r="AL15" s="40">
        <v>2</v>
      </c>
      <c r="AM15" s="40">
        <v>3</v>
      </c>
      <c r="AN15" s="40">
        <v>2</v>
      </c>
      <c r="AO15" s="40">
        <v>3</v>
      </c>
      <c r="AP15" s="40">
        <v>2</v>
      </c>
      <c r="AQ15" s="40">
        <v>3</v>
      </c>
      <c r="AR15" s="40">
        <v>2</v>
      </c>
      <c r="AS15" s="40">
        <v>3</v>
      </c>
      <c r="AT15" s="40">
        <v>3</v>
      </c>
      <c r="AU15" s="34">
        <f t="shared" si="5"/>
        <v>64</v>
      </c>
      <c r="AV15" s="74"/>
      <c r="AW15" s="74"/>
      <c r="AX15" s="74"/>
      <c r="AY15" s="74"/>
      <c r="AZ15" s="74"/>
      <c r="BA15" s="74"/>
      <c r="BB15" s="74"/>
      <c r="BC15" s="74"/>
      <c r="BD15" s="75"/>
    </row>
    <row r="16" spans="1:56" s="2" customFormat="1" ht="18" customHeight="1" thickBot="1">
      <c r="A16" s="115"/>
      <c r="B16" s="121"/>
      <c r="C16" s="122"/>
      <c r="D16" s="38" t="s">
        <v>36</v>
      </c>
      <c r="E16" s="39"/>
      <c r="F16" s="41"/>
      <c r="G16" s="39"/>
      <c r="H16" s="41"/>
      <c r="I16" s="39"/>
      <c r="J16" s="41"/>
      <c r="K16" s="39"/>
      <c r="L16" s="41"/>
      <c r="M16" s="39"/>
      <c r="N16" s="41"/>
      <c r="O16" s="39"/>
      <c r="P16" s="41"/>
      <c r="Q16" s="39"/>
      <c r="R16" s="41"/>
      <c r="S16" s="39"/>
      <c r="T16" s="41"/>
      <c r="U16" s="39"/>
      <c r="V16" s="73">
        <f t="shared" si="1"/>
        <v>0</v>
      </c>
      <c r="W16" s="73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34">
        <f t="shared" si="5"/>
        <v>0</v>
      </c>
      <c r="AV16" s="74"/>
      <c r="AW16" s="74"/>
      <c r="AX16" s="74"/>
      <c r="AY16" s="74"/>
      <c r="AZ16" s="74"/>
      <c r="BA16" s="74"/>
      <c r="BB16" s="74"/>
      <c r="BC16" s="74"/>
      <c r="BD16" s="75"/>
    </row>
    <row r="17" spans="1:56" s="2" customFormat="1" ht="18" customHeight="1" thickBot="1">
      <c r="A17" s="115"/>
      <c r="B17" s="121" t="s">
        <v>39</v>
      </c>
      <c r="C17" s="123" t="s">
        <v>40</v>
      </c>
      <c r="D17" s="38" t="s">
        <v>35</v>
      </c>
      <c r="E17" s="39">
        <v>2</v>
      </c>
      <c r="F17" s="39">
        <v>2</v>
      </c>
      <c r="G17" s="39">
        <v>2</v>
      </c>
      <c r="H17" s="39">
        <v>2</v>
      </c>
      <c r="I17" s="39">
        <v>2</v>
      </c>
      <c r="J17" s="39">
        <v>2</v>
      </c>
      <c r="K17" s="39">
        <v>2</v>
      </c>
      <c r="L17" s="39">
        <v>2</v>
      </c>
      <c r="M17" s="39">
        <v>2</v>
      </c>
      <c r="N17" s="39">
        <v>2</v>
      </c>
      <c r="O17" s="39">
        <v>2</v>
      </c>
      <c r="P17" s="39">
        <v>2</v>
      </c>
      <c r="Q17" s="39">
        <v>1</v>
      </c>
      <c r="R17" s="39">
        <v>2</v>
      </c>
      <c r="S17" s="39">
        <v>2</v>
      </c>
      <c r="T17" s="39">
        <v>1</v>
      </c>
      <c r="U17" s="39">
        <v>2</v>
      </c>
      <c r="V17" s="73">
        <f t="shared" si="1"/>
        <v>32</v>
      </c>
      <c r="W17" s="73"/>
      <c r="X17" s="40">
        <v>1</v>
      </c>
      <c r="Y17" s="40">
        <v>2</v>
      </c>
      <c r="Z17" s="40">
        <v>1</v>
      </c>
      <c r="AA17" s="40">
        <v>1</v>
      </c>
      <c r="AB17" s="40">
        <v>2</v>
      </c>
      <c r="AC17" s="40">
        <v>2</v>
      </c>
      <c r="AD17" s="40">
        <v>1</v>
      </c>
      <c r="AE17" s="40">
        <v>2</v>
      </c>
      <c r="AF17" s="40">
        <v>1</v>
      </c>
      <c r="AG17" s="40">
        <v>2</v>
      </c>
      <c r="AH17" s="40">
        <v>2</v>
      </c>
      <c r="AI17" s="40">
        <v>1</v>
      </c>
      <c r="AJ17" s="40">
        <v>1</v>
      </c>
      <c r="AK17" s="40">
        <v>2</v>
      </c>
      <c r="AL17" s="40">
        <v>1</v>
      </c>
      <c r="AM17" s="40">
        <v>1</v>
      </c>
      <c r="AN17" s="40">
        <v>1</v>
      </c>
      <c r="AO17" s="40">
        <v>1</v>
      </c>
      <c r="AP17" s="40">
        <v>1</v>
      </c>
      <c r="AQ17" s="40">
        <v>2</v>
      </c>
      <c r="AR17" s="40">
        <v>2</v>
      </c>
      <c r="AS17" s="40">
        <v>1</v>
      </c>
      <c r="AT17" s="40">
        <v>1</v>
      </c>
      <c r="AU17" s="34">
        <f t="shared" si="5"/>
        <v>32</v>
      </c>
      <c r="AV17" s="74"/>
      <c r="AW17" s="74"/>
      <c r="AX17" s="74"/>
      <c r="AY17" s="74"/>
      <c r="AZ17" s="74"/>
      <c r="BA17" s="74"/>
      <c r="BB17" s="74"/>
      <c r="BC17" s="74"/>
      <c r="BD17" s="75"/>
    </row>
    <row r="18" spans="1:56" s="2" customFormat="1" ht="18" customHeight="1" thickBot="1">
      <c r="A18" s="115"/>
      <c r="B18" s="121"/>
      <c r="C18" s="124"/>
      <c r="D18" s="38" t="s">
        <v>36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73">
        <f t="shared" si="1"/>
        <v>0</v>
      </c>
      <c r="W18" s="73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34">
        <f t="shared" si="5"/>
        <v>0</v>
      </c>
      <c r="AV18" s="74"/>
      <c r="AW18" s="74"/>
      <c r="AX18" s="74"/>
      <c r="AY18" s="74"/>
      <c r="AZ18" s="74"/>
      <c r="BA18" s="74"/>
      <c r="BB18" s="74"/>
      <c r="BC18" s="74"/>
      <c r="BD18" s="75"/>
    </row>
    <row r="19" spans="1:56" s="2" customFormat="1" ht="18" customHeight="1" thickBot="1">
      <c r="A19" s="115"/>
      <c r="B19" s="121" t="s">
        <v>41</v>
      </c>
      <c r="C19" s="123" t="s">
        <v>42</v>
      </c>
      <c r="D19" s="38" t="s">
        <v>35</v>
      </c>
      <c r="E19" s="39">
        <v>2</v>
      </c>
      <c r="F19" s="39">
        <v>2</v>
      </c>
      <c r="G19" s="39">
        <v>3</v>
      </c>
      <c r="H19" s="39">
        <v>2</v>
      </c>
      <c r="I19" s="39">
        <v>3</v>
      </c>
      <c r="J19" s="39">
        <v>2</v>
      </c>
      <c r="K19" s="39">
        <v>3</v>
      </c>
      <c r="L19" s="39">
        <v>2</v>
      </c>
      <c r="M19" s="39">
        <v>2</v>
      </c>
      <c r="N19" s="39">
        <v>2</v>
      </c>
      <c r="O19" s="39">
        <v>3</v>
      </c>
      <c r="P19" s="39">
        <v>2</v>
      </c>
      <c r="Q19" s="39">
        <v>3</v>
      </c>
      <c r="R19" s="39">
        <v>3</v>
      </c>
      <c r="S19" s="39">
        <v>3</v>
      </c>
      <c r="T19" s="39">
        <v>2</v>
      </c>
      <c r="U19" s="39">
        <v>3</v>
      </c>
      <c r="V19" s="73">
        <f t="shared" si="1"/>
        <v>42</v>
      </c>
      <c r="W19" s="73"/>
      <c r="X19" s="40">
        <v>2</v>
      </c>
      <c r="Y19" s="40">
        <v>2</v>
      </c>
      <c r="Z19" s="40">
        <v>1</v>
      </c>
      <c r="AA19" s="40">
        <v>2</v>
      </c>
      <c r="AB19" s="40">
        <v>3</v>
      </c>
      <c r="AC19" s="40">
        <v>2</v>
      </c>
      <c r="AD19" s="40">
        <v>1</v>
      </c>
      <c r="AE19" s="40">
        <v>2</v>
      </c>
      <c r="AF19" s="40">
        <v>1</v>
      </c>
      <c r="AG19" s="40">
        <v>2</v>
      </c>
      <c r="AH19" s="40">
        <v>1</v>
      </c>
      <c r="AI19" s="40">
        <v>2</v>
      </c>
      <c r="AJ19" s="40">
        <v>1</v>
      </c>
      <c r="AK19" s="40">
        <v>2</v>
      </c>
      <c r="AL19" s="40">
        <v>2</v>
      </c>
      <c r="AM19" s="40">
        <v>2</v>
      </c>
      <c r="AN19" s="40">
        <v>2</v>
      </c>
      <c r="AO19" s="40">
        <v>2</v>
      </c>
      <c r="AP19" s="40">
        <v>2</v>
      </c>
      <c r="AQ19" s="40">
        <v>2</v>
      </c>
      <c r="AR19" s="40">
        <v>1</v>
      </c>
      <c r="AS19" s="40">
        <v>2</v>
      </c>
      <c r="AT19" s="40">
        <v>1</v>
      </c>
      <c r="AU19" s="34">
        <f t="shared" si="5"/>
        <v>40</v>
      </c>
      <c r="AV19" s="74"/>
      <c r="AW19" s="74"/>
      <c r="AX19" s="74"/>
      <c r="AY19" s="74"/>
      <c r="AZ19" s="74"/>
      <c r="BA19" s="74"/>
      <c r="BB19" s="74"/>
      <c r="BC19" s="74"/>
      <c r="BD19" s="75"/>
    </row>
    <row r="20" spans="1:56" s="2" customFormat="1" ht="18" customHeight="1" thickBot="1">
      <c r="A20" s="115"/>
      <c r="B20" s="121"/>
      <c r="C20" s="124"/>
      <c r="D20" s="38" t="s">
        <v>36</v>
      </c>
      <c r="E20" s="39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73">
        <f t="shared" si="1"/>
        <v>0</v>
      </c>
      <c r="W20" s="73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34">
        <f t="shared" si="5"/>
        <v>0</v>
      </c>
      <c r="AV20" s="74"/>
      <c r="AW20" s="74"/>
      <c r="AX20" s="74"/>
      <c r="AY20" s="74"/>
      <c r="AZ20" s="74"/>
      <c r="BA20" s="74"/>
      <c r="BB20" s="74"/>
      <c r="BC20" s="74"/>
      <c r="BD20" s="75"/>
    </row>
    <row r="21" spans="1:56" s="2" customFormat="1" ht="18" customHeight="1" thickBot="1">
      <c r="A21" s="115"/>
      <c r="B21" s="121" t="s">
        <v>43</v>
      </c>
      <c r="C21" s="123" t="s">
        <v>44</v>
      </c>
      <c r="D21" s="38" t="s">
        <v>35</v>
      </c>
      <c r="E21" s="39">
        <v>4</v>
      </c>
      <c r="F21" s="39">
        <v>4</v>
      </c>
      <c r="G21" s="39">
        <v>4</v>
      </c>
      <c r="H21" s="39">
        <v>5</v>
      </c>
      <c r="I21" s="39">
        <v>3</v>
      </c>
      <c r="J21" s="39">
        <v>5</v>
      </c>
      <c r="K21" s="39">
        <v>3</v>
      </c>
      <c r="L21" s="39">
        <v>4</v>
      </c>
      <c r="M21" s="39">
        <v>3</v>
      </c>
      <c r="N21" s="39">
        <v>4</v>
      </c>
      <c r="O21" s="39">
        <v>4</v>
      </c>
      <c r="P21" s="39">
        <v>3</v>
      </c>
      <c r="Q21" s="39">
        <v>4</v>
      </c>
      <c r="R21" s="39">
        <v>5</v>
      </c>
      <c r="S21" s="39">
        <v>4</v>
      </c>
      <c r="T21" s="39">
        <v>4</v>
      </c>
      <c r="U21" s="39">
        <v>5</v>
      </c>
      <c r="V21" s="73">
        <f t="shared" si="1"/>
        <v>68</v>
      </c>
      <c r="W21" s="73"/>
      <c r="X21" s="40">
        <v>3</v>
      </c>
      <c r="Y21" s="40">
        <v>4</v>
      </c>
      <c r="Z21" s="40">
        <v>3</v>
      </c>
      <c r="AA21" s="40">
        <v>4</v>
      </c>
      <c r="AB21" s="40">
        <v>3</v>
      </c>
      <c r="AC21" s="40">
        <v>4</v>
      </c>
      <c r="AD21" s="40">
        <v>3</v>
      </c>
      <c r="AE21" s="40">
        <v>4</v>
      </c>
      <c r="AF21" s="40">
        <v>3</v>
      </c>
      <c r="AG21" s="40">
        <v>4</v>
      </c>
      <c r="AH21" s="40">
        <v>3</v>
      </c>
      <c r="AI21" s="40">
        <v>4</v>
      </c>
      <c r="AJ21" s="40">
        <v>3</v>
      </c>
      <c r="AK21" s="40">
        <v>4</v>
      </c>
      <c r="AL21" s="40">
        <v>3</v>
      </c>
      <c r="AM21" s="40">
        <v>4</v>
      </c>
      <c r="AN21" s="40">
        <v>3</v>
      </c>
      <c r="AO21" s="40">
        <v>4</v>
      </c>
      <c r="AP21" s="40">
        <v>3</v>
      </c>
      <c r="AQ21" s="40">
        <v>4</v>
      </c>
      <c r="AR21" s="40">
        <v>3</v>
      </c>
      <c r="AS21" s="40">
        <v>4</v>
      </c>
      <c r="AT21" s="40">
        <v>3</v>
      </c>
      <c r="AU21" s="34">
        <f t="shared" si="5"/>
        <v>80</v>
      </c>
      <c r="AV21" s="74"/>
      <c r="AW21" s="74"/>
      <c r="AX21" s="74"/>
      <c r="AY21" s="74"/>
      <c r="AZ21" s="74"/>
      <c r="BA21" s="74"/>
      <c r="BB21" s="74"/>
      <c r="BC21" s="74"/>
      <c r="BD21" s="75"/>
    </row>
    <row r="22" spans="1:56" s="2" customFormat="1" ht="18" customHeight="1" thickBot="1">
      <c r="A22" s="115"/>
      <c r="B22" s="121"/>
      <c r="C22" s="124"/>
      <c r="D22" s="38" t="s">
        <v>36</v>
      </c>
      <c r="E22" s="39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73">
        <f t="shared" si="1"/>
        <v>0</v>
      </c>
      <c r="W22" s="73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34">
        <f t="shared" si="5"/>
        <v>0</v>
      </c>
      <c r="AV22" s="74"/>
      <c r="AW22" s="74"/>
      <c r="AX22" s="74"/>
      <c r="AY22" s="74"/>
      <c r="AZ22" s="74"/>
      <c r="BA22" s="74"/>
      <c r="BB22" s="74"/>
      <c r="BC22" s="74"/>
      <c r="BD22" s="75"/>
    </row>
    <row r="23" spans="1:56" s="2" customFormat="1" ht="18" customHeight="1" thickBot="1">
      <c r="A23" s="115"/>
      <c r="B23" s="121" t="s">
        <v>45</v>
      </c>
      <c r="C23" s="123" t="s">
        <v>46</v>
      </c>
      <c r="D23" s="38" t="s">
        <v>35</v>
      </c>
      <c r="E23" s="39">
        <v>2</v>
      </c>
      <c r="F23" s="39">
        <v>2</v>
      </c>
      <c r="G23" s="39">
        <v>2</v>
      </c>
      <c r="H23" s="39">
        <v>2</v>
      </c>
      <c r="I23" s="39">
        <v>2</v>
      </c>
      <c r="J23" s="39">
        <v>2</v>
      </c>
      <c r="K23" s="39">
        <v>2</v>
      </c>
      <c r="L23" s="39">
        <v>2</v>
      </c>
      <c r="M23" s="39">
        <v>2</v>
      </c>
      <c r="N23" s="39">
        <v>2</v>
      </c>
      <c r="O23" s="39">
        <v>2</v>
      </c>
      <c r="P23" s="39">
        <v>2</v>
      </c>
      <c r="Q23" s="39">
        <v>2</v>
      </c>
      <c r="R23" s="39">
        <v>2</v>
      </c>
      <c r="S23" s="39">
        <v>2</v>
      </c>
      <c r="T23" s="39">
        <v>2</v>
      </c>
      <c r="U23" s="39">
        <v>2</v>
      </c>
      <c r="V23" s="73">
        <f t="shared" si="1"/>
        <v>34</v>
      </c>
      <c r="W23" s="73"/>
      <c r="X23" s="40">
        <v>2</v>
      </c>
      <c r="Y23" s="40">
        <v>2</v>
      </c>
      <c r="Z23" s="40">
        <v>2</v>
      </c>
      <c r="AA23" s="40">
        <v>2</v>
      </c>
      <c r="AB23" s="40">
        <v>2</v>
      </c>
      <c r="AC23" s="40">
        <v>2</v>
      </c>
      <c r="AD23" s="40">
        <v>2</v>
      </c>
      <c r="AE23" s="40">
        <v>2</v>
      </c>
      <c r="AF23" s="40">
        <v>2</v>
      </c>
      <c r="AG23" s="40">
        <v>2</v>
      </c>
      <c r="AH23" s="40">
        <v>2</v>
      </c>
      <c r="AI23" s="40">
        <v>2</v>
      </c>
      <c r="AJ23" s="40">
        <v>2</v>
      </c>
      <c r="AK23" s="40">
        <v>2</v>
      </c>
      <c r="AL23" s="40">
        <v>2</v>
      </c>
      <c r="AM23" s="40">
        <v>2</v>
      </c>
      <c r="AN23" s="40">
        <v>2</v>
      </c>
      <c r="AO23" s="40">
        <v>2</v>
      </c>
      <c r="AP23" s="40">
        <v>2</v>
      </c>
      <c r="AQ23" s="40">
        <v>2</v>
      </c>
      <c r="AR23" s="40">
        <v>2</v>
      </c>
      <c r="AS23" s="40">
        <v>3</v>
      </c>
      <c r="AT23" s="40">
        <v>3</v>
      </c>
      <c r="AU23" s="34">
        <f t="shared" si="5"/>
        <v>48</v>
      </c>
      <c r="AV23" s="74"/>
      <c r="AW23" s="74"/>
      <c r="AX23" s="74"/>
      <c r="AY23" s="74"/>
      <c r="AZ23" s="74"/>
      <c r="BA23" s="74"/>
      <c r="BB23" s="74"/>
      <c r="BC23" s="74"/>
      <c r="BD23" s="75"/>
    </row>
    <row r="24" spans="1:56" s="2" customFormat="1" ht="18" customHeight="1" thickBot="1">
      <c r="A24" s="115"/>
      <c r="B24" s="121"/>
      <c r="C24" s="124"/>
      <c r="D24" s="38" t="s">
        <v>36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73">
        <f t="shared" si="1"/>
        <v>0</v>
      </c>
      <c r="W24" s="73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34">
        <f t="shared" si="5"/>
        <v>0</v>
      </c>
      <c r="AV24" s="74"/>
      <c r="AW24" s="74"/>
      <c r="AX24" s="74"/>
      <c r="AY24" s="74"/>
      <c r="AZ24" s="74"/>
      <c r="BA24" s="74"/>
      <c r="BB24" s="74"/>
      <c r="BC24" s="74"/>
      <c r="BD24" s="75"/>
    </row>
    <row r="25" spans="1:56" s="2" customFormat="1" ht="18" customHeight="1" thickBot="1">
      <c r="A25" s="115"/>
      <c r="B25" s="121" t="s">
        <v>47</v>
      </c>
      <c r="C25" s="123" t="s">
        <v>48</v>
      </c>
      <c r="D25" s="38" t="s">
        <v>35</v>
      </c>
      <c r="E25" s="39">
        <v>3</v>
      </c>
      <c r="F25" s="41">
        <v>2</v>
      </c>
      <c r="G25" s="41">
        <v>2</v>
      </c>
      <c r="H25" s="41">
        <v>2</v>
      </c>
      <c r="I25" s="41">
        <v>3</v>
      </c>
      <c r="J25" s="41">
        <v>2</v>
      </c>
      <c r="K25" s="41">
        <v>2</v>
      </c>
      <c r="L25" s="41">
        <v>3</v>
      </c>
      <c r="M25" s="41">
        <v>3</v>
      </c>
      <c r="N25" s="41">
        <v>3</v>
      </c>
      <c r="O25" s="41">
        <v>4</v>
      </c>
      <c r="P25" s="41">
        <v>3</v>
      </c>
      <c r="Q25" s="41">
        <v>4</v>
      </c>
      <c r="R25" s="41">
        <v>2</v>
      </c>
      <c r="S25" s="41">
        <v>4</v>
      </c>
      <c r="T25" s="41">
        <v>4</v>
      </c>
      <c r="U25" s="41">
        <v>4</v>
      </c>
      <c r="V25" s="73">
        <f t="shared" si="1"/>
        <v>50</v>
      </c>
      <c r="W25" s="73"/>
      <c r="X25" s="40">
        <v>3</v>
      </c>
      <c r="Y25" s="40">
        <v>3</v>
      </c>
      <c r="Z25" s="42">
        <v>3</v>
      </c>
      <c r="AA25" s="42">
        <v>3</v>
      </c>
      <c r="AB25" s="42">
        <v>3</v>
      </c>
      <c r="AC25" s="42">
        <v>3</v>
      </c>
      <c r="AD25" s="42">
        <v>3</v>
      </c>
      <c r="AE25" s="42">
        <v>3</v>
      </c>
      <c r="AF25" s="42">
        <v>3</v>
      </c>
      <c r="AG25" s="42">
        <v>3</v>
      </c>
      <c r="AH25" s="42">
        <v>3</v>
      </c>
      <c r="AI25" s="42">
        <v>4</v>
      </c>
      <c r="AJ25" s="42">
        <v>3</v>
      </c>
      <c r="AK25" s="42">
        <v>4</v>
      </c>
      <c r="AL25" s="42">
        <v>2</v>
      </c>
      <c r="AM25" s="42">
        <v>4</v>
      </c>
      <c r="AN25" s="42">
        <v>2</v>
      </c>
      <c r="AO25" s="42">
        <v>4</v>
      </c>
      <c r="AP25" s="42">
        <v>2</v>
      </c>
      <c r="AQ25" s="40">
        <v>3</v>
      </c>
      <c r="AR25" s="42">
        <v>2</v>
      </c>
      <c r="AS25" s="42">
        <v>4</v>
      </c>
      <c r="AT25" s="40">
        <v>3</v>
      </c>
      <c r="AU25" s="34">
        <f t="shared" si="5"/>
        <v>70</v>
      </c>
      <c r="AV25" s="74"/>
      <c r="AW25" s="74"/>
      <c r="AX25" s="74"/>
      <c r="AY25" s="74"/>
      <c r="AZ25" s="74"/>
      <c r="BA25" s="74"/>
      <c r="BB25" s="74"/>
      <c r="BC25" s="74"/>
      <c r="BD25" s="75"/>
    </row>
    <row r="26" spans="1:56" s="2" customFormat="1" ht="18" customHeight="1" thickBot="1">
      <c r="A26" s="115"/>
      <c r="B26" s="121"/>
      <c r="C26" s="124"/>
      <c r="D26" s="38" t="s">
        <v>36</v>
      </c>
      <c r="E26" s="39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73">
        <f t="shared" si="1"/>
        <v>0</v>
      </c>
      <c r="W26" s="73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34">
        <f t="shared" si="5"/>
        <v>0</v>
      </c>
      <c r="AV26" s="74"/>
      <c r="AW26" s="74"/>
      <c r="AX26" s="74"/>
      <c r="AY26" s="74"/>
      <c r="AZ26" s="74"/>
      <c r="BA26" s="74"/>
      <c r="BB26" s="74"/>
      <c r="BC26" s="74"/>
      <c r="BD26" s="75"/>
    </row>
    <row r="27" spans="1:56" s="2" customFormat="1" ht="18" customHeight="1" thickBot="1">
      <c r="A27" s="115"/>
      <c r="B27" s="121" t="s">
        <v>49</v>
      </c>
      <c r="C27" s="123" t="s">
        <v>50</v>
      </c>
      <c r="D27" s="38" t="s">
        <v>35</v>
      </c>
      <c r="E27" s="39">
        <v>2</v>
      </c>
      <c r="F27" s="39">
        <v>2</v>
      </c>
      <c r="G27" s="39">
        <v>2</v>
      </c>
      <c r="H27" s="39">
        <v>2</v>
      </c>
      <c r="I27" s="39">
        <v>2</v>
      </c>
      <c r="J27" s="39">
        <v>2</v>
      </c>
      <c r="K27" s="39">
        <v>2</v>
      </c>
      <c r="L27" s="39">
        <v>2</v>
      </c>
      <c r="M27" s="39">
        <v>2</v>
      </c>
      <c r="N27" s="39">
        <v>2</v>
      </c>
      <c r="O27" s="39">
        <v>2</v>
      </c>
      <c r="P27" s="39">
        <v>2</v>
      </c>
      <c r="Q27" s="39">
        <v>2</v>
      </c>
      <c r="R27" s="39">
        <v>2</v>
      </c>
      <c r="S27" s="39">
        <v>2</v>
      </c>
      <c r="T27" s="39">
        <v>2</v>
      </c>
      <c r="U27" s="39">
        <v>2</v>
      </c>
      <c r="V27" s="73">
        <f t="shared" si="1"/>
        <v>34</v>
      </c>
      <c r="W27" s="73"/>
      <c r="X27" s="40">
        <v>2</v>
      </c>
      <c r="Y27" s="40">
        <v>2</v>
      </c>
      <c r="Z27" s="40">
        <v>2</v>
      </c>
      <c r="AA27" s="40">
        <v>2</v>
      </c>
      <c r="AB27" s="40">
        <v>2</v>
      </c>
      <c r="AC27" s="40">
        <v>2</v>
      </c>
      <c r="AD27" s="40">
        <v>2</v>
      </c>
      <c r="AE27" s="40">
        <v>1</v>
      </c>
      <c r="AF27" s="40">
        <v>2</v>
      </c>
      <c r="AG27" s="40">
        <v>1</v>
      </c>
      <c r="AH27" s="40">
        <v>2</v>
      </c>
      <c r="AI27" s="40">
        <v>1</v>
      </c>
      <c r="AJ27" s="40">
        <v>2</v>
      </c>
      <c r="AK27" s="40">
        <v>1</v>
      </c>
      <c r="AL27" s="40">
        <v>2</v>
      </c>
      <c r="AM27" s="40">
        <v>2</v>
      </c>
      <c r="AN27" s="40">
        <v>1</v>
      </c>
      <c r="AO27" s="40">
        <v>1</v>
      </c>
      <c r="AP27" s="40">
        <v>2</v>
      </c>
      <c r="AQ27" s="40">
        <v>1</v>
      </c>
      <c r="AR27" s="40">
        <v>2</v>
      </c>
      <c r="AS27" s="40">
        <v>2</v>
      </c>
      <c r="AT27" s="40">
        <v>1</v>
      </c>
      <c r="AU27" s="34">
        <f t="shared" si="5"/>
        <v>38</v>
      </c>
      <c r="AV27" s="74"/>
      <c r="AW27" s="74"/>
      <c r="AX27" s="74"/>
      <c r="AY27" s="74"/>
      <c r="AZ27" s="74"/>
      <c r="BA27" s="74"/>
      <c r="BB27" s="74"/>
      <c r="BC27" s="74"/>
      <c r="BD27" s="75"/>
    </row>
    <row r="28" spans="1:56" s="2" customFormat="1" ht="18" customHeight="1" thickBot="1">
      <c r="A28" s="115"/>
      <c r="B28" s="121"/>
      <c r="C28" s="124"/>
      <c r="D28" s="38" t="s">
        <v>36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73">
        <f t="shared" si="1"/>
        <v>0</v>
      </c>
      <c r="W28" s="73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34">
        <f t="shared" si="5"/>
        <v>0</v>
      </c>
      <c r="AV28" s="74"/>
      <c r="AW28" s="74"/>
      <c r="AX28" s="74"/>
      <c r="AY28" s="74"/>
      <c r="AZ28" s="74"/>
      <c r="BA28" s="74"/>
      <c r="BB28" s="74"/>
      <c r="BC28" s="74"/>
      <c r="BD28" s="75"/>
    </row>
    <row r="29" spans="1:56" s="2" customFormat="1" ht="18" customHeight="1" thickBot="1">
      <c r="A29" s="115"/>
      <c r="B29" s="119"/>
      <c r="C29" s="89" t="s">
        <v>51</v>
      </c>
      <c r="D29" s="43" t="s">
        <v>35</v>
      </c>
      <c r="E29" s="37">
        <f>E31+E33+E35+E37+E39</f>
        <v>13</v>
      </c>
      <c r="F29" s="37">
        <f aca="true" t="shared" si="8" ref="F29:U30">F31+F33+F35+F37+F39</f>
        <v>13</v>
      </c>
      <c r="G29" s="37">
        <f t="shared" si="8"/>
        <v>13</v>
      </c>
      <c r="H29" s="37">
        <f t="shared" si="8"/>
        <v>12</v>
      </c>
      <c r="I29" s="37">
        <f t="shared" si="8"/>
        <v>12</v>
      </c>
      <c r="J29" s="37">
        <f t="shared" si="8"/>
        <v>12</v>
      </c>
      <c r="K29" s="37">
        <f t="shared" si="8"/>
        <v>14</v>
      </c>
      <c r="L29" s="37">
        <f t="shared" si="8"/>
        <v>12</v>
      </c>
      <c r="M29" s="37">
        <f t="shared" si="8"/>
        <v>15</v>
      </c>
      <c r="N29" s="37">
        <f t="shared" si="8"/>
        <v>11</v>
      </c>
      <c r="O29" s="37">
        <f t="shared" si="8"/>
        <v>11</v>
      </c>
      <c r="P29" s="37">
        <f t="shared" si="8"/>
        <v>13</v>
      </c>
      <c r="Q29" s="37">
        <f t="shared" si="8"/>
        <v>12</v>
      </c>
      <c r="R29" s="37">
        <f t="shared" si="8"/>
        <v>11</v>
      </c>
      <c r="S29" s="37">
        <f t="shared" si="8"/>
        <v>12</v>
      </c>
      <c r="T29" s="37">
        <f t="shared" si="8"/>
        <v>13</v>
      </c>
      <c r="U29" s="37">
        <f t="shared" si="8"/>
        <v>11</v>
      </c>
      <c r="V29" s="73">
        <f t="shared" si="1"/>
        <v>210</v>
      </c>
      <c r="W29" s="73"/>
      <c r="X29" s="37">
        <f aca="true" t="shared" si="9" ref="X29:AT30">X31+X33+X35+X37+X39</f>
        <v>10</v>
      </c>
      <c r="Y29" s="37">
        <f t="shared" si="9"/>
        <v>8</v>
      </c>
      <c r="Z29" s="37">
        <f t="shared" si="9"/>
        <v>10</v>
      </c>
      <c r="AA29" s="37">
        <f t="shared" si="9"/>
        <v>8</v>
      </c>
      <c r="AB29" s="37">
        <f t="shared" si="9"/>
        <v>8</v>
      </c>
      <c r="AC29" s="37">
        <f t="shared" si="9"/>
        <v>8</v>
      </c>
      <c r="AD29" s="37">
        <f t="shared" si="9"/>
        <v>10</v>
      </c>
      <c r="AE29" s="37">
        <f t="shared" si="9"/>
        <v>8</v>
      </c>
      <c r="AF29" s="37">
        <f t="shared" si="9"/>
        <v>10</v>
      </c>
      <c r="AG29" s="37">
        <f t="shared" si="9"/>
        <v>8</v>
      </c>
      <c r="AH29" s="37">
        <f t="shared" si="9"/>
        <v>10</v>
      </c>
      <c r="AI29" s="37">
        <f t="shared" si="9"/>
        <v>8</v>
      </c>
      <c r="AJ29" s="37">
        <f t="shared" si="9"/>
        <v>10</v>
      </c>
      <c r="AK29" s="37">
        <f t="shared" si="9"/>
        <v>8</v>
      </c>
      <c r="AL29" s="37">
        <f t="shared" si="9"/>
        <v>10</v>
      </c>
      <c r="AM29" s="37">
        <f t="shared" si="9"/>
        <v>9</v>
      </c>
      <c r="AN29" s="37">
        <f t="shared" si="9"/>
        <v>10</v>
      </c>
      <c r="AO29" s="37">
        <f t="shared" si="9"/>
        <v>9</v>
      </c>
      <c r="AP29" s="37">
        <f t="shared" si="9"/>
        <v>10</v>
      </c>
      <c r="AQ29" s="37">
        <f t="shared" si="9"/>
        <v>9</v>
      </c>
      <c r="AR29" s="37">
        <f t="shared" si="9"/>
        <v>10</v>
      </c>
      <c r="AS29" s="37">
        <f t="shared" si="9"/>
        <v>8</v>
      </c>
      <c r="AT29" s="37">
        <f t="shared" si="9"/>
        <v>9</v>
      </c>
      <c r="AU29" s="34">
        <f t="shared" si="5"/>
        <v>208</v>
      </c>
      <c r="AV29" s="74"/>
      <c r="AW29" s="74"/>
      <c r="AX29" s="74"/>
      <c r="AY29" s="74"/>
      <c r="AZ29" s="74"/>
      <c r="BA29" s="74"/>
      <c r="BB29" s="74"/>
      <c r="BC29" s="74"/>
      <c r="BD29" s="75"/>
    </row>
    <row r="30" spans="1:56" s="2" customFormat="1" ht="18" customHeight="1" thickBot="1">
      <c r="A30" s="115"/>
      <c r="B30" s="119"/>
      <c r="C30" s="92"/>
      <c r="D30" s="43" t="s">
        <v>36</v>
      </c>
      <c r="E30" s="37">
        <f>E32+E34+E36+E38+E40</f>
        <v>0</v>
      </c>
      <c r="F30" s="37">
        <f t="shared" si="8"/>
        <v>0</v>
      </c>
      <c r="G30" s="37">
        <f t="shared" si="8"/>
        <v>0</v>
      </c>
      <c r="H30" s="37">
        <f t="shared" si="8"/>
        <v>0</v>
      </c>
      <c r="I30" s="37">
        <f t="shared" si="8"/>
        <v>0</v>
      </c>
      <c r="J30" s="37">
        <f t="shared" si="8"/>
        <v>0</v>
      </c>
      <c r="K30" s="37">
        <f t="shared" si="8"/>
        <v>0</v>
      </c>
      <c r="L30" s="37">
        <f t="shared" si="8"/>
        <v>0</v>
      </c>
      <c r="M30" s="37">
        <f t="shared" si="8"/>
        <v>0</v>
      </c>
      <c r="N30" s="37">
        <f t="shared" si="8"/>
        <v>0</v>
      </c>
      <c r="O30" s="37">
        <f t="shared" si="8"/>
        <v>0</v>
      </c>
      <c r="P30" s="37">
        <f t="shared" si="8"/>
        <v>0</v>
      </c>
      <c r="Q30" s="37">
        <f t="shared" si="8"/>
        <v>0</v>
      </c>
      <c r="R30" s="37">
        <f t="shared" si="8"/>
        <v>0</v>
      </c>
      <c r="S30" s="37">
        <f t="shared" si="8"/>
        <v>0</v>
      </c>
      <c r="T30" s="37">
        <f t="shared" si="8"/>
        <v>0</v>
      </c>
      <c r="U30" s="37">
        <f t="shared" si="8"/>
        <v>0</v>
      </c>
      <c r="V30" s="73">
        <f t="shared" si="1"/>
        <v>0</v>
      </c>
      <c r="W30" s="73"/>
      <c r="X30" s="37">
        <f t="shared" si="9"/>
        <v>0</v>
      </c>
      <c r="Y30" s="37">
        <f t="shared" si="9"/>
        <v>0</v>
      </c>
      <c r="Z30" s="37">
        <f t="shared" si="9"/>
        <v>0</v>
      </c>
      <c r="AA30" s="37">
        <f t="shared" si="9"/>
        <v>0</v>
      </c>
      <c r="AB30" s="37">
        <f t="shared" si="9"/>
        <v>0</v>
      </c>
      <c r="AC30" s="37">
        <f t="shared" si="9"/>
        <v>0</v>
      </c>
      <c r="AD30" s="37">
        <f t="shared" si="9"/>
        <v>0</v>
      </c>
      <c r="AE30" s="37">
        <f t="shared" si="9"/>
        <v>0</v>
      </c>
      <c r="AF30" s="37">
        <f t="shared" si="9"/>
        <v>0</v>
      </c>
      <c r="AG30" s="37">
        <f t="shared" si="9"/>
        <v>0</v>
      </c>
      <c r="AH30" s="37">
        <f t="shared" si="9"/>
        <v>0</v>
      </c>
      <c r="AI30" s="37">
        <f t="shared" si="9"/>
        <v>0</v>
      </c>
      <c r="AJ30" s="37">
        <f t="shared" si="9"/>
        <v>0</v>
      </c>
      <c r="AK30" s="37">
        <f t="shared" si="9"/>
        <v>0</v>
      </c>
      <c r="AL30" s="37">
        <f t="shared" si="9"/>
        <v>0</v>
      </c>
      <c r="AM30" s="37">
        <f t="shared" si="9"/>
        <v>0</v>
      </c>
      <c r="AN30" s="37">
        <f t="shared" si="9"/>
        <v>0</v>
      </c>
      <c r="AO30" s="37">
        <f t="shared" si="9"/>
        <v>0</v>
      </c>
      <c r="AP30" s="37">
        <f t="shared" si="9"/>
        <v>0</v>
      </c>
      <c r="AQ30" s="37">
        <f t="shared" si="9"/>
        <v>0</v>
      </c>
      <c r="AR30" s="37">
        <f t="shared" si="9"/>
        <v>0</v>
      </c>
      <c r="AS30" s="37">
        <f t="shared" si="9"/>
        <v>0</v>
      </c>
      <c r="AT30" s="37">
        <f t="shared" si="9"/>
        <v>0</v>
      </c>
      <c r="AU30" s="34">
        <f t="shared" si="5"/>
        <v>0</v>
      </c>
      <c r="AV30" s="74"/>
      <c r="AW30" s="74"/>
      <c r="AX30" s="74"/>
      <c r="AY30" s="74"/>
      <c r="AZ30" s="74"/>
      <c r="BA30" s="74"/>
      <c r="BB30" s="74"/>
      <c r="BC30" s="74"/>
      <c r="BD30" s="75"/>
    </row>
    <row r="31" spans="1:56" s="2" customFormat="1" ht="18" customHeight="1" thickBot="1">
      <c r="A31" s="115"/>
      <c r="B31" s="121" t="s">
        <v>52</v>
      </c>
      <c r="C31" s="123" t="s">
        <v>53</v>
      </c>
      <c r="D31" s="38" t="s">
        <v>35</v>
      </c>
      <c r="E31" s="39">
        <v>4</v>
      </c>
      <c r="F31" s="39">
        <v>4</v>
      </c>
      <c r="G31" s="39">
        <v>4</v>
      </c>
      <c r="H31" s="39">
        <v>4</v>
      </c>
      <c r="I31" s="39">
        <v>4</v>
      </c>
      <c r="J31" s="39">
        <v>4</v>
      </c>
      <c r="K31" s="39">
        <v>4</v>
      </c>
      <c r="L31" s="39">
        <v>4</v>
      </c>
      <c r="M31" s="39">
        <v>4</v>
      </c>
      <c r="N31" s="39">
        <v>4</v>
      </c>
      <c r="O31" s="39">
        <v>3</v>
      </c>
      <c r="P31" s="39">
        <v>4</v>
      </c>
      <c r="Q31" s="39">
        <v>3</v>
      </c>
      <c r="R31" s="39">
        <v>4</v>
      </c>
      <c r="S31" s="39">
        <v>3</v>
      </c>
      <c r="T31" s="39">
        <v>4</v>
      </c>
      <c r="U31" s="39">
        <v>3</v>
      </c>
      <c r="V31" s="73">
        <f t="shared" si="1"/>
        <v>64</v>
      </c>
      <c r="W31" s="73"/>
      <c r="X31" s="40">
        <v>2</v>
      </c>
      <c r="Y31" s="40">
        <v>1</v>
      </c>
      <c r="Z31" s="40">
        <v>2</v>
      </c>
      <c r="AA31" s="40">
        <v>1</v>
      </c>
      <c r="AB31" s="40">
        <v>2</v>
      </c>
      <c r="AC31" s="40">
        <v>2</v>
      </c>
      <c r="AD31" s="40">
        <v>2</v>
      </c>
      <c r="AE31" s="40">
        <v>2</v>
      </c>
      <c r="AF31" s="40">
        <v>2</v>
      </c>
      <c r="AG31" s="40">
        <v>2</v>
      </c>
      <c r="AH31" s="40">
        <v>2</v>
      </c>
      <c r="AI31" s="40">
        <v>2</v>
      </c>
      <c r="AJ31" s="40">
        <v>2</v>
      </c>
      <c r="AK31" s="40">
        <v>2</v>
      </c>
      <c r="AL31" s="40">
        <v>2</v>
      </c>
      <c r="AM31" s="40">
        <v>2</v>
      </c>
      <c r="AN31" s="40">
        <v>2</v>
      </c>
      <c r="AO31" s="40">
        <v>2</v>
      </c>
      <c r="AP31" s="40">
        <v>2</v>
      </c>
      <c r="AQ31" s="40">
        <v>2</v>
      </c>
      <c r="AR31" s="40">
        <v>2</v>
      </c>
      <c r="AS31" s="40">
        <v>2</v>
      </c>
      <c r="AT31" s="40">
        <v>2</v>
      </c>
      <c r="AU31" s="34">
        <f t="shared" si="5"/>
        <v>44</v>
      </c>
      <c r="AV31" s="74"/>
      <c r="AW31" s="74"/>
      <c r="AX31" s="74"/>
      <c r="AY31" s="74"/>
      <c r="AZ31" s="74"/>
      <c r="BA31" s="74"/>
      <c r="BB31" s="74"/>
      <c r="BC31" s="74"/>
      <c r="BD31" s="75"/>
    </row>
    <row r="32" spans="1:56" s="2" customFormat="1" ht="18" customHeight="1" thickBot="1">
      <c r="A32" s="115"/>
      <c r="B32" s="121"/>
      <c r="C32" s="124"/>
      <c r="D32" s="38" t="s">
        <v>36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73">
        <f t="shared" si="1"/>
        <v>0</v>
      </c>
      <c r="W32" s="73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34">
        <f t="shared" si="5"/>
        <v>0</v>
      </c>
      <c r="AV32" s="74"/>
      <c r="AW32" s="74"/>
      <c r="AX32" s="74"/>
      <c r="AY32" s="74"/>
      <c r="AZ32" s="74"/>
      <c r="BA32" s="74"/>
      <c r="BB32" s="74"/>
      <c r="BC32" s="74"/>
      <c r="BD32" s="75"/>
    </row>
    <row r="33" spans="1:56" s="2" customFormat="1" ht="18" customHeight="1" thickBot="1">
      <c r="A33" s="115"/>
      <c r="B33" s="121" t="s">
        <v>54</v>
      </c>
      <c r="C33" s="125" t="s">
        <v>55</v>
      </c>
      <c r="D33" s="38" t="s">
        <v>35</v>
      </c>
      <c r="E33" s="39">
        <v>2</v>
      </c>
      <c r="F33" s="39">
        <v>2</v>
      </c>
      <c r="G33" s="39">
        <v>2</v>
      </c>
      <c r="H33" s="39">
        <v>2</v>
      </c>
      <c r="I33" s="39">
        <v>2</v>
      </c>
      <c r="J33" s="39">
        <v>2</v>
      </c>
      <c r="K33" s="39">
        <v>2</v>
      </c>
      <c r="L33" s="39">
        <v>2</v>
      </c>
      <c r="M33" s="39">
        <v>2</v>
      </c>
      <c r="N33" s="39">
        <v>2</v>
      </c>
      <c r="O33" s="39">
        <v>2</v>
      </c>
      <c r="P33" s="39">
        <v>2</v>
      </c>
      <c r="Q33" s="39">
        <v>2</v>
      </c>
      <c r="R33" s="39">
        <v>2</v>
      </c>
      <c r="S33" s="39">
        <v>2</v>
      </c>
      <c r="T33" s="39">
        <v>2</v>
      </c>
      <c r="U33" s="39">
        <v>2</v>
      </c>
      <c r="V33" s="73">
        <f t="shared" si="1"/>
        <v>34</v>
      </c>
      <c r="W33" s="73"/>
      <c r="X33" s="40">
        <v>2</v>
      </c>
      <c r="Y33" s="40">
        <v>2</v>
      </c>
      <c r="Z33" s="40">
        <v>2</v>
      </c>
      <c r="AA33" s="40">
        <v>2</v>
      </c>
      <c r="AB33" s="40">
        <v>2</v>
      </c>
      <c r="AC33" s="40">
        <v>2</v>
      </c>
      <c r="AD33" s="40">
        <v>2</v>
      </c>
      <c r="AE33" s="40">
        <v>2</v>
      </c>
      <c r="AF33" s="40">
        <v>2</v>
      </c>
      <c r="AG33" s="40">
        <v>2</v>
      </c>
      <c r="AH33" s="40">
        <v>2</v>
      </c>
      <c r="AI33" s="40">
        <v>2</v>
      </c>
      <c r="AJ33" s="40">
        <v>2</v>
      </c>
      <c r="AK33" s="40">
        <v>2</v>
      </c>
      <c r="AL33" s="40">
        <v>2</v>
      </c>
      <c r="AM33" s="40">
        <v>2</v>
      </c>
      <c r="AN33" s="40">
        <v>2</v>
      </c>
      <c r="AO33" s="40">
        <v>2</v>
      </c>
      <c r="AP33" s="40">
        <v>2</v>
      </c>
      <c r="AQ33" s="40">
        <v>2</v>
      </c>
      <c r="AR33" s="40">
        <v>2</v>
      </c>
      <c r="AS33" s="40">
        <v>1</v>
      </c>
      <c r="AT33" s="40">
        <v>1</v>
      </c>
      <c r="AU33" s="34">
        <f t="shared" si="5"/>
        <v>44</v>
      </c>
      <c r="AV33" s="74"/>
      <c r="AW33" s="74"/>
      <c r="AX33" s="74"/>
      <c r="AY33" s="74"/>
      <c r="AZ33" s="74"/>
      <c r="BA33" s="74"/>
      <c r="BB33" s="74"/>
      <c r="BC33" s="74"/>
      <c r="BD33" s="75"/>
    </row>
    <row r="34" spans="1:56" s="2" customFormat="1" ht="18" customHeight="1" thickBot="1">
      <c r="A34" s="115"/>
      <c r="B34" s="87"/>
      <c r="C34" s="85"/>
      <c r="D34" s="44" t="s">
        <v>36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73">
        <f t="shared" si="1"/>
        <v>0</v>
      </c>
      <c r="W34" s="73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34">
        <f t="shared" si="5"/>
        <v>0</v>
      </c>
      <c r="AV34" s="76"/>
      <c r="AW34" s="76"/>
      <c r="AX34" s="76"/>
      <c r="AY34" s="76"/>
      <c r="AZ34" s="76"/>
      <c r="BA34" s="76"/>
      <c r="BB34" s="76"/>
      <c r="BC34" s="76"/>
      <c r="BD34" s="75"/>
    </row>
    <row r="35" spans="1:56" s="2" customFormat="1" ht="18" customHeight="1" thickBot="1">
      <c r="A35" s="115"/>
      <c r="B35" s="87" t="s">
        <v>56</v>
      </c>
      <c r="C35" s="85" t="s">
        <v>57</v>
      </c>
      <c r="D35" s="45" t="s">
        <v>35</v>
      </c>
      <c r="E35" s="39">
        <v>4</v>
      </c>
      <c r="F35" s="39">
        <v>4</v>
      </c>
      <c r="G35" s="39">
        <v>4</v>
      </c>
      <c r="H35" s="39">
        <v>4</v>
      </c>
      <c r="I35" s="39">
        <v>3</v>
      </c>
      <c r="J35" s="39">
        <v>4</v>
      </c>
      <c r="K35" s="39">
        <v>5</v>
      </c>
      <c r="L35" s="39">
        <v>3</v>
      </c>
      <c r="M35" s="39">
        <v>6</v>
      </c>
      <c r="N35" s="39">
        <v>3</v>
      </c>
      <c r="O35" s="39">
        <v>4</v>
      </c>
      <c r="P35" s="39">
        <v>4</v>
      </c>
      <c r="Q35" s="39">
        <v>4</v>
      </c>
      <c r="R35" s="39">
        <v>3</v>
      </c>
      <c r="S35" s="39">
        <v>4</v>
      </c>
      <c r="T35" s="39">
        <v>5</v>
      </c>
      <c r="U35" s="39">
        <v>4</v>
      </c>
      <c r="V35" s="73">
        <f t="shared" si="1"/>
        <v>68</v>
      </c>
      <c r="W35" s="73"/>
      <c r="X35" s="39">
        <v>2</v>
      </c>
      <c r="Y35" s="39">
        <v>2</v>
      </c>
      <c r="Z35" s="39">
        <v>2</v>
      </c>
      <c r="AA35" s="39">
        <v>2</v>
      </c>
      <c r="AB35" s="39">
        <v>2</v>
      </c>
      <c r="AC35" s="39">
        <v>2</v>
      </c>
      <c r="AD35" s="39">
        <v>2</v>
      </c>
      <c r="AE35" s="39">
        <v>2</v>
      </c>
      <c r="AF35" s="39">
        <v>2</v>
      </c>
      <c r="AG35" s="39">
        <v>2</v>
      </c>
      <c r="AH35" s="39">
        <v>2</v>
      </c>
      <c r="AI35" s="39">
        <v>2</v>
      </c>
      <c r="AJ35" s="39">
        <v>2</v>
      </c>
      <c r="AK35" s="39">
        <v>2</v>
      </c>
      <c r="AL35" s="39">
        <v>2</v>
      </c>
      <c r="AM35" s="39">
        <v>2</v>
      </c>
      <c r="AN35" s="39">
        <v>2</v>
      </c>
      <c r="AO35" s="39">
        <v>2</v>
      </c>
      <c r="AP35" s="39">
        <v>2</v>
      </c>
      <c r="AQ35" s="39">
        <v>2</v>
      </c>
      <c r="AR35" s="39">
        <v>2</v>
      </c>
      <c r="AS35" s="39">
        <v>2</v>
      </c>
      <c r="AT35" s="39">
        <v>2</v>
      </c>
      <c r="AU35" s="34">
        <f t="shared" si="5"/>
        <v>46</v>
      </c>
      <c r="AV35" s="76"/>
      <c r="AW35" s="76"/>
      <c r="AX35" s="76"/>
      <c r="AY35" s="76"/>
      <c r="AZ35" s="76"/>
      <c r="BA35" s="76"/>
      <c r="BB35" s="76"/>
      <c r="BC35" s="76"/>
      <c r="BD35" s="75"/>
    </row>
    <row r="36" spans="1:56" s="2" customFormat="1" ht="18" customHeight="1" thickBot="1">
      <c r="A36" s="115"/>
      <c r="B36" s="88"/>
      <c r="C36" s="86"/>
      <c r="D36" s="45" t="s">
        <v>36</v>
      </c>
      <c r="E36" s="39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73">
        <f t="shared" si="1"/>
        <v>0</v>
      </c>
      <c r="W36" s="73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4">
        <f t="shared" si="5"/>
        <v>0</v>
      </c>
      <c r="AV36" s="76"/>
      <c r="AW36" s="76"/>
      <c r="AX36" s="76"/>
      <c r="AY36" s="76"/>
      <c r="AZ36" s="76"/>
      <c r="BA36" s="76"/>
      <c r="BB36" s="76"/>
      <c r="BC36" s="76"/>
      <c r="BD36" s="75"/>
    </row>
    <row r="37" spans="1:56" s="2" customFormat="1" ht="18" customHeight="1" thickBot="1">
      <c r="A37" s="115"/>
      <c r="B37" s="87" t="s">
        <v>58</v>
      </c>
      <c r="C37" s="85" t="s">
        <v>59</v>
      </c>
      <c r="D37" s="45" t="s">
        <v>35</v>
      </c>
      <c r="E37" s="39">
        <v>3</v>
      </c>
      <c r="F37" s="39">
        <v>3</v>
      </c>
      <c r="G37" s="39">
        <v>3</v>
      </c>
      <c r="H37" s="39">
        <v>2</v>
      </c>
      <c r="I37" s="39">
        <v>3</v>
      </c>
      <c r="J37" s="39">
        <v>2</v>
      </c>
      <c r="K37" s="39">
        <v>3</v>
      </c>
      <c r="L37" s="39">
        <v>3</v>
      </c>
      <c r="M37" s="39">
        <v>3</v>
      </c>
      <c r="N37" s="39">
        <v>2</v>
      </c>
      <c r="O37" s="39">
        <v>2</v>
      </c>
      <c r="P37" s="39">
        <v>3</v>
      </c>
      <c r="Q37" s="39">
        <v>3</v>
      </c>
      <c r="R37" s="39">
        <v>2</v>
      </c>
      <c r="S37" s="39">
        <v>3</v>
      </c>
      <c r="T37" s="39">
        <v>2</v>
      </c>
      <c r="U37" s="39">
        <v>2</v>
      </c>
      <c r="V37" s="73">
        <f t="shared" si="1"/>
        <v>44</v>
      </c>
      <c r="W37" s="73"/>
      <c r="X37" s="40">
        <v>2</v>
      </c>
      <c r="Y37" s="40">
        <v>2</v>
      </c>
      <c r="Z37" s="40">
        <v>2</v>
      </c>
      <c r="AA37" s="40">
        <v>2</v>
      </c>
      <c r="AB37" s="40">
        <v>1</v>
      </c>
      <c r="AC37" s="40">
        <v>1</v>
      </c>
      <c r="AD37" s="40">
        <v>2</v>
      </c>
      <c r="AE37" s="40">
        <v>1</v>
      </c>
      <c r="AF37" s="40">
        <v>2</v>
      </c>
      <c r="AG37" s="40">
        <v>1</v>
      </c>
      <c r="AH37" s="40">
        <v>2</v>
      </c>
      <c r="AI37" s="40">
        <v>1</v>
      </c>
      <c r="AJ37" s="40">
        <v>2</v>
      </c>
      <c r="AK37" s="40">
        <v>1</v>
      </c>
      <c r="AL37" s="40">
        <v>2</v>
      </c>
      <c r="AM37" s="40">
        <v>2</v>
      </c>
      <c r="AN37" s="40">
        <v>2</v>
      </c>
      <c r="AO37" s="40">
        <v>2</v>
      </c>
      <c r="AP37" s="40">
        <v>2</v>
      </c>
      <c r="AQ37" s="40">
        <v>2</v>
      </c>
      <c r="AR37" s="40">
        <v>2</v>
      </c>
      <c r="AS37" s="40">
        <v>2</v>
      </c>
      <c r="AT37" s="40">
        <v>2</v>
      </c>
      <c r="AU37" s="34">
        <f t="shared" si="5"/>
        <v>40</v>
      </c>
      <c r="AV37" s="74"/>
      <c r="AW37" s="74"/>
      <c r="AX37" s="74"/>
      <c r="AY37" s="74"/>
      <c r="AZ37" s="74"/>
      <c r="BA37" s="74"/>
      <c r="BB37" s="74"/>
      <c r="BC37" s="74"/>
      <c r="BD37" s="75"/>
    </row>
    <row r="38" spans="1:56" s="2" customFormat="1" ht="18" customHeight="1" thickBot="1">
      <c r="A38" s="115"/>
      <c r="B38" s="88"/>
      <c r="C38" s="86"/>
      <c r="D38" s="45" t="s">
        <v>36</v>
      </c>
      <c r="E38" s="39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73">
        <f t="shared" si="1"/>
        <v>0</v>
      </c>
      <c r="W38" s="73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34">
        <f t="shared" si="5"/>
        <v>0</v>
      </c>
      <c r="AV38" s="74"/>
      <c r="AW38" s="74"/>
      <c r="AX38" s="74"/>
      <c r="AY38" s="74"/>
      <c r="AZ38" s="74"/>
      <c r="BA38" s="74"/>
      <c r="BB38" s="74"/>
      <c r="BC38" s="74"/>
      <c r="BD38" s="75"/>
    </row>
    <row r="39" spans="1:56" s="2" customFormat="1" ht="18" customHeight="1" thickBot="1">
      <c r="A39" s="115"/>
      <c r="B39" s="87" t="s">
        <v>60</v>
      </c>
      <c r="C39" s="85" t="s">
        <v>61</v>
      </c>
      <c r="D39" s="45" t="s">
        <v>35</v>
      </c>
      <c r="E39" s="39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73">
        <f t="shared" si="1"/>
        <v>0</v>
      </c>
      <c r="W39" s="73"/>
      <c r="X39" s="40">
        <v>2</v>
      </c>
      <c r="Y39" s="40">
        <v>1</v>
      </c>
      <c r="Z39" s="40">
        <v>2</v>
      </c>
      <c r="AA39" s="40">
        <v>1</v>
      </c>
      <c r="AB39" s="40">
        <v>1</v>
      </c>
      <c r="AC39" s="40">
        <v>1</v>
      </c>
      <c r="AD39" s="40">
        <v>2</v>
      </c>
      <c r="AE39" s="40">
        <v>1</v>
      </c>
      <c r="AF39" s="40">
        <v>2</v>
      </c>
      <c r="AG39" s="40">
        <v>1</v>
      </c>
      <c r="AH39" s="40">
        <v>2</v>
      </c>
      <c r="AI39" s="40">
        <v>1</v>
      </c>
      <c r="AJ39" s="40">
        <v>2</v>
      </c>
      <c r="AK39" s="40">
        <v>1</v>
      </c>
      <c r="AL39" s="40">
        <v>2</v>
      </c>
      <c r="AM39" s="40">
        <v>1</v>
      </c>
      <c r="AN39" s="40">
        <v>2</v>
      </c>
      <c r="AO39" s="40">
        <v>1</v>
      </c>
      <c r="AP39" s="40">
        <v>2</v>
      </c>
      <c r="AQ39" s="40">
        <v>1</v>
      </c>
      <c r="AR39" s="40">
        <v>2</v>
      </c>
      <c r="AS39" s="40">
        <v>1</v>
      </c>
      <c r="AT39" s="40">
        <v>2</v>
      </c>
      <c r="AU39" s="34">
        <f t="shared" si="5"/>
        <v>34</v>
      </c>
      <c r="AV39" s="74"/>
      <c r="AW39" s="74"/>
      <c r="AX39" s="74"/>
      <c r="AY39" s="74"/>
      <c r="AZ39" s="74"/>
      <c r="BA39" s="74"/>
      <c r="BB39" s="74"/>
      <c r="BC39" s="74"/>
      <c r="BD39" s="75"/>
    </row>
    <row r="40" spans="1:56" s="2" customFormat="1" ht="18" customHeight="1" thickBot="1">
      <c r="A40" s="115"/>
      <c r="B40" s="88"/>
      <c r="C40" s="86"/>
      <c r="D40" s="45" t="s">
        <v>36</v>
      </c>
      <c r="E40" s="39"/>
      <c r="F40" s="41"/>
      <c r="G40" s="41"/>
      <c r="H40" s="41"/>
      <c r="I40" s="41"/>
      <c r="J40" s="41"/>
      <c r="K40" s="41"/>
      <c r="L40" s="41"/>
      <c r="M40" s="46"/>
      <c r="N40" s="46"/>
      <c r="O40" s="46"/>
      <c r="P40" s="46"/>
      <c r="Q40" s="46"/>
      <c r="R40" s="46"/>
      <c r="S40" s="46"/>
      <c r="T40" s="46"/>
      <c r="U40" s="46"/>
      <c r="V40" s="73">
        <f t="shared" si="1"/>
        <v>0</v>
      </c>
      <c r="W40" s="73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34">
        <f t="shared" si="5"/>
        <v>0</v>
      </c>
      <c r="AV40" s="74"/>
      <c r="AW40" s="74"/>
      <c r="AX40" s="74"/>
      <c r="AY40" s="74"/>
      <c r="AZ40" s="74"/>
      <c r="BA40" s="74"/>
      <c r="BB40" s="74"/>
      <c r="BC40" s="74"/>
      <c r="BD40" s="75"/>
    </row>
    <row r="41" spans="1:56" s="2" customFormat="1" ht="18" customHeight="1" thickBot="1">
      <c r="A41" s="115"/>
      <c r="B41" s="91"/>
      <c r="C41" s="89" t="s">
        <v>62</v>
      </c>
      <c r="D41" s="43" t="s">
        <v>35</v>
      </c>
      <c r="E41" s="37">
        <f>E43+E45</f>
        <v>5</v>
      </c>
      <c r="F41" s="37">
        <f aca="true" t="shared" si="10" ref="F41:U42">F43+F45</f>
        <v>6</v>
      </c>
      <c r="G41" s="37">
        <f t="shared" si="10"/>
        <v>5</v>
      </c>
      <c r="H41" s="37">
        <f t="shared" si="10"/>
        <v>6</v>
      </c>
      <c r="I41" s="37">
        <f t="shared" si="10"/>
        <v>6</v>
      </c>
      <c r="J41" s="37">
        <f t="shared" si="10"/>
        <v>6</v>
      </c>
      <c r="K41" s="37">
        <f t="shared" si="10"/>
        <v>5</v>
      </c>
      <c r="L41" s="37">
        <f t="shared" si="10"/>
        <v>6</v>
      </c>
      <c r="M41" s="37">
        <f t="shared" si="10"/>
        <v>5</v>
      </c>
      <c r="N41" s="37">
        <f t="shared" si="10"/>
        <v>6</v>
      </c>
      <c r="O41" s="37">
        <f t="shared" si="10"/>
        <v>5</v>
      </c>
      <c r="P41" s="37">
        <f t="shared" si="10"/>
        <v>6</v>
      </c>
      <c r="Q41" s="37">
        <f t="shared" si="10"/>
        <v>6</v>
      </c>
      <c r="R41" s="37">
        <f t="shared" si="10"/>
        <v>6</v>
      </c>
      <c r="S41" s="37">
        <f t="shared" si="10"/>
        <v>4</v>
      </c>
      <c r="T41" s="37">
        <f t="shared" si="10"/>
        <v>5</v>
      </c>
      <c r="U41" s="37">
        <f t="shared" si="10"/>
        <v>4</v>
      </c>
      <c r="V41" s="73">
        <f t="shared" si="1"/>
        <v>92</v>
      </c>
      <c r="W41" s="73"/>
      <c r="X41" s="37">
        <f aca="true" t="shared" si="11" ref="X41:AT42">X43+X45</f>
        <v>0</v>
      </c>
      <c r="Y41" s="37">
        <f t="shared" si="11"/>
        <v>0</v>
      </c>
      <c r="Z41" s="37">
        <f t="shared" si="11"/>
        <v>0</v>
      </c>
      <c r="AA41" s="37">
        <f t="shared" si="11"/>
        <v>0</v>
      </c>
      <c r="AB41" s="37">
        <f t="shared" si="11"/>
        <v>0</v>
      </c>
      <c r="AC41" s="37">
        <f t="shared" si="11"/>
        <v>0</v>
      </c>
      <c r="AD41" s="37">
        <f t="shared" si="11"/>
        <v>0</v>
      </c>
      <c r="AE41" s="37">
        <f t="shared" si="11"/>
        <v>0</v>
      </c>
      <c r="AF41" s="37">
        <f t="shared" si="11"/>
        <v>0</v>
      </c>
      <c r="AG41" s="37">
        <f t="shared" si="11"/>
        <v>0</v>
      </c>
      <c r="AH41" s="37">
        <f t="shared" si="11"/>
        <v>0</v>
      </c>
      <c r="AI41" s="37">
        <f t="shared" si="11"/>
        <v>0</v>
      </c>
      <c r="AJ41" s="37">
        <f t="shared" si="11"/>
        <v>0</v>
      </c>
      <c r="AK41" s="37">
        <f t="shared" si="11"/>
        <v>0</v>
      </c>
      <c r="AL41" s="37">
        <f t="shared" si="11"/>
        <v>0</v>
      </c>
      <c r="AM41" s="37">
        <f t="shared" si="11"/>
        <v>0</v>
      </c>
      <c r="AN41" s="37">
        <f t="shared" si="11"/>
        <v>0</v>
      </c>
      <c r="AO41" s="37">
        <f t="shared" si="11"/>
        <v>0</v>
      </c>
      <c r="AP41" s="37">
        <f t="shared" si="11"/>
        <v>0</v>
      </c>
      <c r="AQ41" s="37">
        <f t="shared" si="11"/>
        <v>0</v>
      </c>
      <c r="AR41" s="37">
        <f t="shared" si="11"/>
        <v>0</v>
      </c>
      <c r="AS41" s="37">
        <f t="shared" si="11"/>
        <v>0</v>
      </c>
      <c r="AT41" s="37">
        <f t="shared" si="11"/>
        <v>0</v>
      </c>
      <c r="AU41" s="34">
        <f t="shared" si="5"/>
        <v>0</v>
      </c>
      <c r="AV41" s="74"/>
      <c r="AW41" s="74"/>
      <c r="AX41" s="74"/>
      <c r="AY41" s="74"/>
      <c r="AZ41" s="74"/>
      <c r="BA41" s="74"/>
      <c r="BB41" s="74"/>
      <c r="BC41" s="74"/>
      <c r="BD41" s="75"/>
    </row>
    <row r="42" spans="1:56" s="2" customFormat="1" ht="18" customHeight="1" thickBot="1">
      <c r="A42" s="115"/>
      <c r="B42" s="92"/>
      <c r="C42" s="90"/>
      <c r="D42" s="43" t="s">
        <v>36</v>
      </c>
      <c r="E42" s="37">
        <f>E44+E46</f>
        <v>0</v>
      </c>
      <c r="F42" s="37">
        <f t="shared" si="10"/>
        <v>0</v>
      </c>
      <c r="G42" s="37">
        <f t="shared" si="10"/>
        <v>0</v>
      </c>
      <c r="H42" s="37">
        <f t="shared" si="10"/>
        <v>0</v>
      </c>
      <c r="I42" s="37">
        <f t="shared" si="10"/>
        <v>0</v>
      </c>
      <c r="J42" s="37">
        <f t="shared" si="10"/>
        <v>0</v>
      </c>
      <c r="K42" s="37">
        <f t="shared" si="10"/>
        <v>0</v>
      </c>
      <c r="L42" s="37">
        <f t="shared" si="10"/>
        <v>0</v>
      </c>
      <c r="M42" s="37">
        <f t="shared" si="10"/>
        <v>0</v>
      </c>
      <c r="N42" s="37">
        <f t="shared" si="10"/>
        <v>0</v>
      </c>
      <c r="O42" s="37">
        <f t="shared" si="10"/>
        <v>0</v>
      </c>
      <c r="P42" s="37">
        <f t="shared" si="10"/>
        <v>0</v>
      </c>
      <c r="Q42" s="37">
        <f t="shared" si="10"/>
        <v>0</v>
      </c>
      <c r="R42" s="37">
        <f t="shared" si="10"/>
        <v>0</v>
      </c>
      <c r="S42" s="37">
        <f t="shared" si="10"/>
        <v>0</v>
      </c>
      <c r="T42" s="37">
        <f t="shared" si="10"/>
        <v>0</v>
      </c>
      <c r="U42" s="37">
        <f t="shared" si="10"/>
        <v>0</v>
      </c>
      <c r="V42" s="73">
        <f t="shared" si="1"/>
        <v>0</v>
      </c>
      <c r="W42" s="73"/>
      <c r="X42" s="37">
        <f t="shared" si="11"/>
        <v>0</v>
      </c>
      <c r="Y42" s="37">
        <f t="shared" si="11"/>
        <v>0</v>
      </c>
      <c r="Z42" s="37">
        <f t="shared" si="11"/>
        <v>0</v>
      </c>
      <c r="AA42" s="37">
        <f t="shared" si="11"/>
        <v>0</v>
      </c>
      <c r="AB42" s="37">
        <f t="shared" si="11"/>
        <v>0</v>
      </c>
      <c r="AC42" s="37">
        <f t="shared" si="11"/>
        <v>0</v>
      </c>
      <c r="AD42" s="37">
        <f t="shared" si="11"/>
        <v>0</v>
      </c>
      <c r="AE42" s="37">
        <f t="shared" si="11"/>
        <v>0</v>
      </c>
      <c r="AF42" s="37">
        <f t="shared" si="11"/>
        <v>0</v>
      </c>
      <c r="AG42" s="37">
        <f t="shared" si="11"/>
        <v>0</v>
      </c>
      <c r="AH42" s="37">
        <f t="shared" si="11"/>
        <v>0</v>
      </c>
      <c r="AI42" s="37">
        <f t="shared" si="11"/>
        <v>0</v>
      </c>
      <c r="AJ42" s="37">
        <f t="shared" si="11"/>
        <v>0</v>
      </c>
      <c r="AK42" s="37">
        <f t="shared" si="11"/>
        <v>0</v>
      </c>
      <c r="AL42" s="37">
        <f t="shared" si="11"/>
        <v>0</v>
      </c>
      <c r="AM42" s="37">
        <f t="shared" si="11"/>
        <v>0</v>
      </c>
      <c r="AN42" s="37">
        <f t="shared" si="11"/>
        <v>0</v>
      </c>
      <c r="AO42" s="37">
        <f t="shared" si="11"/>
        <v>0</v>
      </c>
      <c r="AP42" s="37">
        <f t="shared" si="11"/>
        <v>0</v>
      </c>
      <c r="AQ42" s="37">
        <f t="shared" si="11"/>
        <v>0</v>
      </c>
      <c r="AR42" s="37">
        <f t="shared" si="11"/>
        <v>0</v>
      </c>
      <c r="AS42" s="37">
        <f t="shared" si="11"/>
        <v>0</v>
      </c>
      <c r="AT42" s="37">
        <f t="shared" si="11"/>
        <v>0</v>
      </c>
      <c r="AU42" s="34">
        <f t="shared" si="5"/>
        <v>0</v>
      </c>
      <c r="AV42" s="74"/>
      <c r="AW42" s="74"/>
      <c r="AX42" s="74"/>
      <c r="AY42" s="74"/>
      <c r="AZ42" s="74"/>
      <c r="BA42" s="74"/>
      <c r="BB42" s="74"/>
      <c r="BC42" s="74"/>
      <c r="BD42" s="75"/>
    </row>
    <row r="43" spans="1:56" s="2" customFormat="1" ht="18" customHeight="1" thickBot="1">
      <c r="A43" s="115"/>
      <c r="B43" s="87" t="s">
        <v>63</v>
      </c>
      <c r="C43" s="85" t="s">
        <v>64</v>
      </c>
      <c r="D43" s="45" t="s">
        <v>35</v>
      </c>
      <c r="E43" s="39">
        <v>2</v>
      </c>
      <c r="F43" s="41">
        <v>2</v>
      </c>
      <c r="G43" s="41">
        <v>2</v>
      </c>
      <c r="H43" s="41">
        <v>2</v>
      </c>
      <c r="I43" s="41">
        <v>3</v>
      </c>
      <c r="J43" s="41">
        <v>2</v>
      </c>
      <c r="K43" s="41">
        <v>2</v>
      </c>
      <c r="L43" s="41">
        <v>2</v>
      </c>
      <c r="M43" s="41">
        <v>2</v>
      </c>
      <c r="N43" s="41">
        <v>2</v>
      </c>
      <c r="O43" s="41">
        <v>2</v>
      </c>
      <c r="P43" s="41">
        <v>2</v>
      </c>
      <c r="Q43" s="41">
        <v>3</v>
      </c>
      <c r="R43" s="41">
        <v>2</v>
      </c>
      <c r="S43" s="41">
        <v>1</v>
      </c>
      <c r="T43" s="41">
        <v>2</v>
      </c>
      <c r="U43" s="41">
        <v>1</v>
      </c>
      <c r="V43" s="73">
        <f t="shared" si="1"/>
        <v>34</v>
      </c>
      <c r="W43" s="73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7"/>
      <c r="AM43" s="40"/>
      <c r="AN43" s="47"/>
      <c r="AO43" s="40"/>
      <c r="AP43" s="40"/>
      <c r="AQ43" s="40"/>
      <c r="AR43" s="40"/>
      <c r="AS43" s="40"/>
      <c r="AT43" s="40"/>
      <c r="AU43" s="34">
        <f t="shared" si="5"/>
        <v>0</v>
      </c>
      <c r="AV43" s="74"/>
      <c r="AW43" s="74"/>
      <c r="AX43" s="74"/>
      <c r="AY43" s="74"/>
      <c r="AZ43" s="74"/>
      <c r="BA43" s="74"/>
      <c r="BB43" s="74"/>
      <c r="BC43" s="74"/>
      <c r="BD43" s="75"/>
    </row>
    <row r="44" spans="1:56" s="2" customFormat="1" ht="18" customHeight="1" thickBot="1">
      <c r="A44" s="115"/>
      <c r="B44" s="88"/>
      <c r="C44" s="86"/>
      <c r="D44" s="45" t="s">
        <v>36</v>
      </c>
      <c r="E44" s="39"/>
      <c r="F44" s="41"/>
      <c r="G44" s="41"/>
      <c r="H44" s="41"/>
      <c r="I44" s="41"/>
      <c r="J44" s="41"/>
      <c r="K44" s="41"/>
      <c r="L44" s="41"/>
      <c r="M44" s="46"/>
      <c r="N44" s="46"/>
      <c r="O44" s="46"/>
      <c r="P44" s="46"/>
      <c r="Q44" s="46"/>
      <c r="R44" s="46"/>
      <c r="S44" s="46"/>
      <c r="T44" s="46"/>
      <c r="U44" s="46"/>
      <c r="V44" s="73">
        <f t="shared" si="1"/>
        <v>0</v>
      </c>
      <c r="W44" s="73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7"/>
      <c r="AM44" s="40"/>
      <c r="AN44" s="47"/>
      <c r="AO44" s="40"/>
      <c r="AP44" s="40"/>
      <c r="AQ44" s="40"/>
      <c r="AR44" s="40"/>
      <c r="AS44" s="40"/>
      <c r="AT44" s="40"/>
      <c r="AU44" s="34">
        <f t="shared" si="5"/>
        <v>0</v>
      </c>
      <c r="AV44" s="74"/>
      <c r="AW44" s="74"/>
      <c r="AX44" s="74"/>
      <c r="AY44" s="74"/>
      <c r="AZ44" s="74"/>
      <c r="BA44" s="74"/>
      <c r="BB44" s="74"/>
      <c r="BC44" s="74"/>
      <c r="BD44" s="75"/>
    </row>
    <row r="45" spans="1:56" s="2" customFormat="1" ht="18" customHeight="1" thickBot="1">
      <c r="A45" s="115"/>
      <c r="B45" s="87" t="s">
        <v>65</v>
      </c>
      <c r="C45" s="85" t="s">
        <v>66</v>
      </c>
      <c r="D45" s="45" t="s">
        <v>35</v>
      </c>
      <c r="E45" s="39">
        <v>3</v>
      </c>
      <c r="F45" s="41">
        <v>4</v>
      </c>
      <c r="G45" s="39">
        <v>3</v>
      </c>
      <c r="H45" s="41">
        <v>4</v>
      </c>
      <c r="I45" s="39">
        <v>3</v>
      </c>
      <c r="J45" s="41">
        <v>4</v>
      </c>
      <c r="K45" s="39">
        <v>3</v>
      </c>
      <c r="L45" s="41">
        <v>4</v>
      </c>
      <c r="M45" s="39">
        <v>3</v>
      </c>
      <c r="N45" s="41">
        <v>4</v>
      </c>
      <c r="O45" s="39">
        <v>3</v>
      </c>
      <c r="P45" s="41">
        <v>4</v>
      </c>
      <c r="Q45" s="39">
        <v>3</v>
      </c>
      <c r="R45" s="41">
        <v>4</v>
      </c>
      <c r="S45" s="39">
        <v>3</v>
      </c>
      <c r="T45" s="41">
        <v>3</v>
      </c>
      <c r="U45" s="39">
        <v>3</v>
      </c>
      <c r="V45" s="73">
        <f t="shared" si="1"/>
        <v>58</v>
      </c>
      <c r="W45" s="73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34">
        <f t="shared" si="5"/>
        <v>0</v>
      </c>
      <c r="AV45" s="74"/>
      <c r="AW45" s="74"/>
      <c r="AX45" s="74"/>
      <c r="AY45" s="74"/>
      <c r="AZ45" s="74"/>
      <c r="BA45" s="74"/>
      <c r="BB45" s="74"/>
      <c r="BC45" s="74"/>
      <c r="BD45" s="75"/>
    </row>
    <row r="46" spans="1:56" s="2" customFormat="1" ht="18" customHeight="1" thickBot="1">
      <c r="A46" s="115"/>
      <c r="B46" s="88"/>
      <c r="C46" s="86"/>
      <c r="D46" s="45" t="s">
        <v>36</v>
      </c>
      <c r="E46" s="39"/>
      <c r="F46" s="41"/>
      <c r="G46" s="39"/>
      <c r="H46" s="41"/>
      <c r="I46" s="39"/>
      <c r="J46" s="41"/>
      <c r="K46" s="39"/>
      <c r="L46" s="41"/>
      <c r="M46" s="39"/>
      <c r="N46" s="41"/>
      <c r="O46" s="39"/>
      <c r="P46" s="41"/>
      <c r="Q46" s="39"/>
      <c r="R46" s="41"/>
      <c r="S46" s="39"/>
      <c r="T46" s="41"/>
      <c r="U46" s="39"/>
      <c r="V46" s="73">
        <f t="shared" si="1"/>
        <v>0</v>
      </c>
      <c r="W46" s="73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34">
        <f t="shared" si="5"/>
        <v>0</v>
      </c>
      <c r="AV46" s="74"/>
      <c r="AW46" s="74"/>
      <c r="AX46" s="74"/>
      <c r="AY46" s="74"/>
      <c r="AZ46" s="74"/>
      <c r="BA46" s="74"/>
      <c r="BB46" s="74"/>
      <c r="BC46" s="74"/>
      <c r="BD46" s="75"/>
    </row>
    <row r="47" spans="1:56" s="2" customFormat="1" ht="18" customHeight="1" thickBot="1">
      <c r="A47" s="115"/>
      <c r="B47" s="91" t="s">
        <v>33</v>
      </c>
      <c r="C47" s="89" t="s">
        <v>67</v>
      </c>
      <c r="D47" s="43" t="s">
        <v>35</v>
      </c>
      <c r="E47" s="37">
        <f>E49</f>
        <v>0</v>
      </c>
      <c r="F47" s="37">
        <f aca="true" t="shared" si="12" ref="F47:U48">F49</f>
        <v>0</v>
      </c>
      <c r="G47" s="37">
        <f t="shared" si="12"/>
        <v>0</v>
      </c>
      <c r="H47" s="37">
        <f t="shared" si="12"/>
        <v>0</v>
      </c>
      <c r="I47" s="37">
        <f t="shared" si="12"/>
        <v>0</v>
      </c>
      <c r="J47" s="37">
        <f t="shared" si="12"/>
        <v>0</v>
      </c>
      <c r="K47" s="37">
        <f t="shared" si="12"/>
        <v>0</v>
      </c>
      <c r="L47" s="37">
        <f t="shared" si="12"/>
        <v>0</v>
      </c>
      <c r="M47" s="37">
        <f t="shared" si="12"/>
        <v>0</v>
      </c>
      <c r="N47" s="37">
        <f t="shared" si="12"/>
        <v>0</v>
      </c>
      <c r="O47" s="37">
        <f t="shared" si="12"/>
        <v>0</v>
      </c>
      <c r="P47" s="37">
        <f t="shared" si="12"/>
        <v>0</v>
      </c>
      <c r="Q47" s="37">
        <f t="shared" si="12"/>
        <v>0</v>
      </c>
      <c r="R47" s="37">
        <f t="shared" si="12"/>
        <v>0</v>
      </c>
      <c r="S47" s="37">
        <f t="shared" si="12"/>
        <v>0</v>
      </c>
      <c r="T47" s="37">
        <f t="shared" si="12"/>
        <v>0</v>
      </c>
      <c r="U47" s="37">
        <f t="shared" si="12"/>
        <v>0</v>
      </c>
      <c r="V47" s="73">
        <f t="shared" si="1"/>
        <v>0</v>
      </c>
      <c r="W47" s="73"/>
      <c r="X47" s="37">
        <f>X49+X51</f>
        <v>4</v>
      </c>
      <c r="Y47" s="37">
        <f aca="true" t="shared" si="13" ref="Y47:AT48">Y49+Y51</f>
        <v>3</v>
      </c>
      <c r="Z47" s="37">
        <f t="shared" si="13"/>
        <v>4</v>
      </c>
      <c r="AA47" s="37">
        <f t="shared" si="13"/>
        <v>3</v>
      </c>
      <c r="AB47" s="37">
        <f t="shared" si="13"/>
        <v>3</v>
      </c>
      <c r="AC47" s="37">
        <f t="shared" si="13"/>
        <v>3</v>
      </c>
      <c r="AD47" s="37">
        <f t="shared" si="13"/>
        <v>4</v>
      </c>
      <c r="AE47" s="37">
        <f t="shared" si="13"/>
        <v>3</v>
      </c>
      <c r="AF47" s="37">
        <f t="shared" si="13"/>
        <v>3</v>
      </c>
      <c r="AG47" s="37">
        <f t="shared" si="13"/>
        <v>3</v>
      </c>
      <c r="AH47" s="37">
        <f t="shared" si="13"/>
        <v>3</v>
      </c>
      <c r="AI47" s="37">
        <f t="shared" si="13"/>
        <v>3</v>
      </c>
      <c r="AJ47" s="37">
        <f t="shared" si="13"/>
        <v>4</v>
      </c>
      <c r="AK47" s="37">
        <f t="shared" si="13"/>
        <v>2</v>
      </c>
      <c r="AL47" s="37">
        <f t="shared" si="13"/>
        <v>4</v>
      </c>
      <c r="AM47" s="37">
        <f t="shared" si="13"/>
        <v>2</v>
      </c>
      <c r="AN47" s="37">
        <f t="shared" si="13"/>
        <v>5</v>
      </c>
      <c r="AO47" s="37">
        <f t="shared" si="13"/>
        <v>3</v>
      </c>
      <c r="AP47" s="37">
        <f t="shared" si="13"/>
        <v>4</v>
      </c>
      <c r="AQ47" s="37">
        <f t="shared" si="13"/>
        <v>3</v>
      </c>
      <c r="AR47" s="37">
        <f t="shared" si="13"/>
        <v>4</v>
      </c>
      <c r="AS47" s="37">
        <f t="shared" si="13"/>
        <v>2</v>
      </c>
      <c r="AT47" s="37">
        <f t="shared" si="13"/>
        <v>4</v>
      </c>
      <c r="AU47" s="34">
        <f t="shared" si="5"/>
        <v>76</v>
      </c>
      <c r="AV47" s="74"/>
      <c r="AW47" s="74"/>
      <c r="AX47" s="74"/>
      <c r="AY47" s="74"/>
      <c r="AZ47" s="74"/>
      <c r="BA47" s="74"/>
      <c r="BB47" s="74"/>
      <c r="BC47" s="74"/>
      <c r="BD47" s="75"/>
    </row>
    <row r="48" spans="1:56" s="2" customFormat="1" ht="18" customHeight="1" thickBot="1">
      <c r="A48" s="115"/>
      <c r="B48" s="92"/>
      <c r="C48" s="90"/>
      <c r="D48" s="43" t="s">
        <v>36</v>
      </c>
      <c r="E48" s="37">
        <f>E50</f>
        <v>0</v>
      </c>
      <c r="F48" s="37">
        <f t="shared" si="12"/>
        <v>0</v>
      </c>
      <c r="G48" s="37">
        <f t="shared" si="12"/>
        <v>0</v>
      </c>
      <c r="H48" s="37">
        <f t="shared" si="12"/>
        <v>0</v>
      </c>
      <c r="I48" s="37">
        <f t="shared" si="12"/>
        <v>0</v>
      </c>
      <c r="J48" s="37">
        <f t="shared" si="12"/>
        <v>0</v>
      </c>
      <c r="K48" s="37">
        <f t="shared" si="12"/>
        <v>0</v>
      </c>
      <c r="L48" s="37">
        <f t="shared" si="12"/>
        <v>0</v>
      </c>
      <c r="M48" s="37">
        <f t="shared" si="12"/>
        <v>0</v>
      </c>
      <c r="N48" s="37">
        <f t="shared" si="12"/>
        <v>0</v>
      </c>
      <c r="O48" s="37">
        <f t="shared" si="12"/>
        <v>0</v>
      </c>
      <c r="P48" s="37">
        <f t="shared" si="12"/>
        <v>0</v>
      </c>
      <c r="Q48" s="37">
        <f t="shared" si="12"/>
        <v>0</v>
      </c>
      <c r="R48" s="37">
        <f t="shared" si="12"/>
        <v>0</v>
      </c>
      <c r="S48" s="37">
        <f t="shared" si="12"/>
        <v>0</v>
      </c>
      <c r="T48" s="37">
        <f t="shared" si="12"/>
        <v>0</v>
      </c>
      <c r="U48" s="37">
        <f t="shared" si="12"/>
        <v>0</v>
      </c>
      <c r="V48" s="73">
        <f t="shared" si="1"/>
        <v>0</v>
      </c>
      <c r="W48" s="73"/>
      <c r="X48" s="37">
        <f>X50+X52</f>
        <v>0</v>
      </c>
      <c r="Y48" s="37">
        <f t="shared" si="13"/>
        <v>0</v>
      </c>
      <c r="Z48" s="37">
        <f t="shared" si="13"/>
        <v>0</v>
      </c>
      <c r="AA48" s="37">
        <f t="shared" si="13"/>
        <v>0</v>
      </c>
      <c r="AB48" s="37">
        <f t="shared" si="13"/>
        <v>0</v>
      </c>
      <c r="AC48" s="37">
        <f t="shared" si="13"/>
        <v>0</v>
      </c>
      <c r="AD48" s="37">
        <f t="shared" si="13"/>
        <v>0</v>
      </c>
      <c r="AE48" s="37">
        <f t="shared" si="13"/>
        <v>0</v>
      </c>
      <c r="AF48" s="37">
        <f t="shared" si="13"/>
        <v>0</v>
      </c>
      <c r="AG48" s="37">
        <f t="shared" si="13"/>
        <v>0</v>
      </c>
      <c r="AH48" s="37">
        <f t="shared" si="13"/>
        <v>0</v>
      </c>
      <c r="AI48" s="37">
        <f t="shared" si="13"/>
        <v>0</v>
      </c>
      <c r="AJ48" s="37">
        <f t="shared" si="13"/>
        <v>0</v>
      </c>
      <c r="AK48" s="37">
        <f t="shared" si="13"/>
        <v>0</v>
      </c>
      <c r="AL48" s="37">
        <f t="shared" si="13"/>
        <v>0</v>
      </c>
      <c r="AM48" s="37">
        <f t="shared" si="13"/>
        <v>0</v>
      </c>
      <c r="AN48" s="37">
        <f t="shared" si="13"/>
        <v>0</v>
      </c>
      <c r="AO48" s="37">
        <f t="shared" si="13"/>
        <v>0</v>
      </c>
      <c r="AP48" s="37">
        <f t="shared" si="13"/>
        <v>0</v>
      </c>
      <c r="AQ48" s="37">
        <f t="shared" si="13"/>
        <v>0</v>
      </c>
      <c r="AR48" s="37">
        <f t="shared" si="13"/>
        <v>0</v>
      </c>
      <c r="AS48" s="37">
        <f t="shared" si="13"/>
        <v>0</v>
      </c>
      <c r="AT48" s="37">
        <f t="shared" si="13"/>
        <v>0</v>
      </c>
      <c r="AU48" s="34">
        <f t="shared" si="5"/>
        <v>0</v>
      </c>
      <c r="AV48" s="74"/>
      <c r="AW48" s="74"/>
      <c r="AX48" s="74"/>
      <c r="AY48" s="74"/>
      <c r="AZ48" s="74"/>
      <c r="BA48" s="74"/>
      <c r="BB48" s="74"/>
      <c r="BC48" s="74"/>
      <c r="BD48" s="75"/>
    </row>
    <row r="49" spans="1:56" s="2" customFormat="1" ht="18" customHeight="1" thickBot="1">
      <c r="A49" s="115"/>
      <c r="B49" s="121" t="s">
        <v>68</v>
      </c>
      <c r="C49" s="122" t="s">
        <v>70</v>
      </c>
      <c r="D49" s="38" t="s">
        <v>35</v>
      </c>
      <c r="E49" s="39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73">
        <f t="shared" si="1"/>
        <v>0</v>
      </c>
      <c r="W49" s="73"/>
      <c r="X49" s="40">
        <v>2</v>
      </c>
      <c r="Y49" s="40">
        <v>1</v>
      </c>
      <c r="Z49" s="40">
        <v>2</v>
      </c>
      <c r="AA49" s="40">
        <v>1</v>
      </c>
      <c r="AB49" s="40">
        <v>1</v>
      </c>
      <c r="AC49" s="40">
        <v>1</v>
      </c>
      <c r="AD49" s="40">
        <v>2</v>
      </c>
      <c r="AE49" s="40">
        <v>1</v>
      </c>
      <c r="AF49" s="40">
        <v>2</v>
      </c>
      <c r="AG49" s="40">
        <v>1</v>
      </c>
      <c r="AH49" s="40">
        <v>2</v>
      </c>
      <c r="AI49" s="40">
        <v>1</v>
      </c>
      <c r="AJ49" s="40">
        <v>2</v>
      </c>
      <c r="AK49" s="40">
        <v>1</v>
      </c>
      <c r="AL49" s="40">
        <v>2</v>
      </c>
      <c r="AM49" s="40">
        <v>1</v>
      </c>
      <c r="AN49" s="40">
        <v>2</v>
      </c>
      <c r="AO49" s="40">
        <v>1</v>
      </c>
      <c r="AP49" s="40">
        <v>2</v>
      </c>
      <c r="AQ49" s="40">
        <v>1</v>
      </c>
      <c r="AR49" s="40">
        <v>2</v>
      </c>
      <c r="AS49" s="40">
        <v>1</v>
      </c>
      <c r="AT49" s="40">
        <v>2</v>
      </c>
      <c r="AU49" s="34">
        <f t="shared" si="5"/>
        <v>34</v>
      </c>
      <c r="AV49" s="74"/>
      <c r="AW49" s="74"/>
      <c r="AX49" s="74"/>
      <c r="AY49" s="74"/>
      <c r="AZ49" s="74"/>
      <c r="BA49" s="74"/>
      <c r="BB49" s="74"/>
      <c r="BC49" s="74"/>
      <c r="BD49" s="75"/>
    </row>
    <row r="50" spans="1:56" s="2" customFormat="1" ht="18" customHeight="1" thickBot="1">
      <c r="A50" s="115"/>
      <c r="B50" s="121"/>
      <c r="C50" s="122"/>
      <c r="D50" s="38" t="s">
        <v>36</v>
      </c>
      <c r="E50" s="39"/>
      <c r="F50" s="41"/>
      <c r="G50" s="41"/>
      <c r="H50" s="41"/>
      <c r="I50" s="41"/>
      <c r="J50" s="41"/>
      <c r="K50" s="41"/>
      <c r="L50" s="41"/>
      <c r="M50" s="46"/>
      <c r="N50" s="46"/>
      <c r="O50" s="46"/>
      <c r="P50" s="46"/>
      <c r="Q50" s="46"/>
      <c r="R50" s="46"/>
      <c r="S50" s="46"/>
      <c r="T50" s="46"/>
      <c r="U50" s="46"/>
      <c r="V50" s="73">
        <f t="shared" si="1"/>
        <v>0</v>
      </c>
      <c r="W50" s="73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34">
        <f t="shared" si="5"/>
        <v>0</v>
      </c>
      <c r="AV50" s="74"/>
      <c r="AW50" s="74"/>
      <c r="AX50" s="74"/>
      <c r="AY50" s="74"/>
      <c r="AZ50" s="74"/>
      <c r="BA50" s="74"/>
      <c r="BB50" s="74"/>
      <c r="BC50" s="74"/>
      <c r="BD50" s="75"/>
    </row>
    <row r="51" spans="1:56" s="2" customFormat="1" ht="18" customHeight="1" thickBot="1">
      <c r="A51" s="115"/>
      <c r="B51" s="121" t="s">
        <v>69</v>
      </c>
      <c r="C51" s="122" t="s">
        <v>85</v>
      </c>
      <c r="D51" s="38" t="s">
        <v>35</v>
      </c>
      <c r="E51" s="39"/>
      <c r="F51" s="41"/>
      <c r="G51" s="41"/>
      <c r="H51" s="41"/>
      <c r="I51" s="41"/>
      <c r="J51" s="41"/>
      <c r="K51" s="41"/>
      <c r="L51" s="41"/>
      <c r="M51" s="46"/>
      <c r="N51" s="46"/>
      <c r="O51" s="46"/>
      <c r="P51" s="46"/>
      <c r="Q51" s="46"/>
      <c r="R51" s="46"/>
      <c r="S51" s="46"/>
      <c r="T51" s="46"/>
      <c r="U51" s="46"/>
      <c r="V51" s="73">
        <f t="shared" si="1"/>
        <v>0</v>
      </c>
      <c r="W51" s="73"/>
      <c r="X51" s="40">
        <v>2</v>
      </c>
      <c r="Y51" s="40">
        <v>2</v>
      </c>
      <c r="Z51" s="40">
        <v>2</v>
      </c>
      <c r="AA51" s="40">
        <v>2</v>
      </c>
      <c r="AB51" s="40">
        <v>2</v>
      </c>
      <c r="AC51" s="40">
        <v>2</v>
      </c>
      <c r="AD51" s="40">
        <v>2</v>
      </c>
      <c r="AE51" s="40">
        <v>2</v>
      </c>
      <c r="AF51" s="40">
        <v>1</v>
      </c>
      <c r="AG51" s="40">
        <v>2</v>
      </c>
      <c r="AH51" s="40">
        <v>1</v>
      </c>
      <c r="AI51" s="40">
        <v>2</v>
      </c>
      <c r="AJ51" s="40">
        <v>2</v>
      </c>
      <c r="AK51" s="40">
        <v>1</v>
      </c>
      <c r="AL51" s="40">
        <v>2</v>
      </c>
      <c r="AM51" s="40">
        <v>1</v>
      </c>
      <c r="AN51" s="40">
        <v>3</v>
      </c>
      <c r="AO51" s="40">
        <v>2</v>
      </c>
      <c r="AP51" s="40">
        <v>2</v>
      </c>
      <c r="AQ51" s="40">
        <v>2</v>
      </c>
      <c r="AR51" s="40">
        <v>2</v>
      </c>
      <c r="AS51" s="40">
        <v>1</v>
      </c>
      <c r="AT51" s="40">
        <v>2</v>
      </c>
      <c r="AU51" s="34">
        <f t="shared" si="5"/>
        <v>42</v>
      </c>
      <c r="AV51" s="74"/>
      <c r="AW51" s="74"/>
      <c r="AX51" s="74"/>
      <c r="AY51" s="74"/>
      <c r="AZ51" s="74"/>
      <c r="BA51" s="74"/>
      <c r="BB51" s="74"/>
      <c r="BC51" s="74"/>
      <c r="BD51" s="75"/>
    </row>
    <row r="52" spans="1:56" s="2" customFormat="1" ht="18" customHeight="1" thickBot="1">
      <c r="A52" s="115"/>
      <c r="B52" s="121"/>
      <c r="C52" s="122"/>
      <c r="D52" s="38" t="s">
        <v>36</v>
      </c>
      <c r="E52" s="39"/>
      <c r="F52" s="41"/>
      <c r="G52" s="41"/>
      <c r="H52" s="41"/>
      <c r="I52" s="41"/>
      <c r="J52" s="41"/>
      <c r="K52" s="41"/>
      <c r="L52" s="41"/>
      <c r="M52" s="46"/>
      <c r="N52" s="46"/>
      <c r="O52" s="46"/>
      <c r="P52" s="46"/>
      <c r="Q52" s="46"/>
      <c r="R52" s="46"/>
      <c r="S52" s="46"/>
      <c r="T52" s="46"/>
      <c r="U52" s="46"/>
      <c r="V52" s="73">
        <f t="shared" si="1"/>
        <v>0</v>
      </c>
      <c r="W52" s="73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34">
        <f t="shared" si="5"/>
        <v>0</v>
      </c>
      <c r="AV52" s="74"/>
      <c r="AW52" s="74"/>
      <c r="AX52" s="74"/>
      <c r="AY52" s="74"/>
      <c r="AZ52" s="74"/>
      <c r="BA52" s="74"/>
      <c r="BB52" s="74"/>
      <c r="BC52" s="74"/>
      <c r="BD52" s="75"/>
    </row>
    <row r="53" spans="1:56" s="2" customFormat="1" ht="18" customHeight="1" thickBot="1">
      <c r="A53" s="115"/>
      <c r="B53" s="135" t="s">
        <v>71</v>
      </c>
      <c r="C53" s="137" t="s">
        <v>72</v>
      </c>
      <c r="D53" s="48" t="s">
        <v>35</v>
      </c>
      <c r="E53" s="49">
        <f>E55</f>
        <v>0</v>
      </c>
      <c r="F53" s="49">
        <f aca="true" t="shared" si="14" ref="F53:U56">F55</f>
        <v>0</v>
      </c>
      <c r="G53" s="49">
        <f t="shared" si="14"/>
        <v>0</v>
      </c>
      <c r="H53" s="49">
        <f t="shared" si="14"/>
        <v>0</v>
      </c>
      <c r="I53" s="49">
        <f t="shared" si="14"/>
        <v>0</v>
      </c>
      <c r="J53" s="49">
        <f t="shared" si="14"/>
        <v>0</v>
      </c>
      <c r="K53" s="49">
        <f t="shared" si="14"/>
        <v>0</v>
      </c>
      <c r="L53" s="49">
        <f t="shared" si="14"/>
        <v>0</v>
      </c>
      <c r="M53" s="49">
        <f t="shared" si="14"/>
        <v>0</v>
      </c>
      <c r="N53" s="49">
        <f t="shared" si="14"/>
        <v>0</v>
      </c>
      <c r="O53" s="49">
        <f t="shared" si="14"/>
        <v>0</v>
      </c>
      <c r="P53" s="49">
        <f t="shared" si="14"/>
        <v>0</v>
      </c>
      <c r="Q53" s="49">
        <f t="shared" si="14"/>
        <v>0</v>
      </c>
      <c r="R53" s="49">
        <f t="shared" si="14"/>
        <v>0</v>
      </c>
      <c r="S53" s="49">
        <f t="shared" si="14"/>
        <v>0</v>
      </c>
      <c r="T53" s="49">
        <f t="shared" si="14"/>
        <v>0</v>
      </c>
      <c r="U53" s="49">
        <f t="shared" si="14"/>
        <v>0</v>
      </c>
      <c r="V53" s="73">
        <f t="shared" si="1"/>
        <v>0</v>
      </c>
      <c r="W53" s="73"/>
      <c r="X53" s="49">
        <f>X55</f>
        <v>7</v>
      </c>
      <c r="Y53" s="49">
        <f aca="true" t="shared" si="15" ref="Y53:AT54">Y55</f>
        <v>7</v>
      </c>
      <c r="Z53" s="49">
        <f t="shared" si="15"/>
        <v>8</v>
      </c>
      <c r="AA53" s="49">
        <f t="shared" si="15"/>
        <v>7</v>
      </c>
      <c r="AB53" s="49">
        <f t="shared" si="15"/>
        <v>7</v>
      </c>
      <c r="AC53" s="49">
        <f t="shared" si="15"/>
        <v>7</v>
      </c>
      <c r="AD53" s="49">
        <f t="shared" si="15"/>
        <v>7</v>
      </c>
      <c r="AE53" s="49">
        <f t="shared" si="15"/>
        <v>8</v>
      </c>
      <c r="AF53" s="49">
        <f t="shared" si="15"/>
        <v>8</v>
      </c>
      <c r="AG53" s="49">
        <f t="shared" si="15"/>
        <v>7</v>
      </c>
      <c r="AH53" s="49">
        <f t="shared" si="15"/>
        <v>8</v>
      </c>
      <c r="AI53" s="49">
        <f t="shared" si="15"/>
        <v>8</v>
      </c>
      <c r="AJ53" s="49">
        <f t="shared" si="15"/>
        <v>7</v>
      </c>
      <c r="AK53" s="49">
        <f t="shared" si="15"/>
        <v>8</v>
      </c>
      <c r="AL53" s="49">
        <f t="shared" si="15"/>
        <v>8</v>
      </c>
      <c r="AM53" s="49">
        <f t="shared" si="15"/>
        <v>7</v>
      </c>
      <c r="AN53" s="49">
        <f t="shared" si="15"/>
        <v>8</v>
      </c>
      <c r="AO53" s="49">
        <f t="shared" si="15"/>
        <v>7</v>
      </c>
      <c r="AP53" s="49">
        <f t="shared" si="15"/>
        <v>8</v>
      </c>
      <c r="AQ53" s="49">
        <f t="shared" si="15"/>
        <v>7</v>
      </c>
      <c r="AR53" s="49">
        <f t="shared" si="15"/>
        <v>8</v>
      </c>
      <c r="AS53" s="49">
        <f t="shared" si="15"/>
        <v>7</v>
      </c>
      <c r="AT53" s="49">
        <f t="shared" si="15"/>
        <v>8</v>
      </c>
      <c r="AU53" s="34">
        <f t="shared" si="5"/>
        <v>172</v>
      </c>
      <c r="AV53" s="74"/>
      <c r="AW53" s="74"/>
      <c r="AX53" s="74"/>
      <c r="AY53" s="74"/>
      <c r="AZ53" s="74"/>
      <c r="BA53" s="74"/>
      <c r="BB53" s="74"/>
      <c r="BC53" s="74"/>
      <c r="BD53" s="75"/>
    </row>
    <row r="54" spans="1:56" s="2" customFormat="1" ht="18" customHeight="1" thickBot="1">
      <c r="A54" s="115"/>
      <c r="B54" s="136"/>
      <c r="C54" s="138"/>
      <c r="D54" s="48" t="s">
        <v>36</v>
      </c>
      <c r="E54" s="49">
        <f>E56</f>
        <v>0</v>
      </c>
      <c r="F54" s="49">
        <f t="shared" si="14"/>
        <v>0</v>
      </c>
      <c r="G54" s="49">
        <f t="shared" si="14"/>
        <v>0</v>
      </c>
      <c r="H54" s="49">
        <f t="shared" si="14"/>
        <v>0</v>
      </c>
      <c r="I54" s="49">
        <f t="shared" si="14"/>
        <v>0</v>
      </c>
      <c r="J54" s="49">
        <f t="shared" si="14"/>
        <v>0</v>
      </c>
      <c r="K54" s="49">
        <f t="shared" si="14"/>
        <v>0</v>
      </c>
      <c r="L54" s="49">
        <f t="shared" si="14"/>
        <v>0</v>
      </c>
      <c r="M54" s="49">
        <f t="shared" si="14"/>
        <v>0</v>
      </c>
      <c r="N54" s="49">
        <f t="shared" si="14"/>
        <v>0</v>
      </c>
      <c r="O54" s="49">
        <f t="shared" si="14"/>
        <v>0</v>
      </c>
      <c r="P54" s="49">
        <f t="shared" si="14"/>
        <v>0</v>
      </c>
      <c r="Q54" s="49">
        <f t="shared" si="14"/>
        <v>0</v>
      </c>
      <c r="R54" s="49">
        <f t="shared" si="14"/>
        <v>0</v>
      </c>
      <c r="S54" s="49">
        <f t="shared" si="14"/>
        <v>0</v>
      </c>
      <c r="T54" s="49">
        <f t="shared" si="14"/>
        <v>0</v>
      </c>
      <c r="U54" s="49">
        <f t="shared" si="14"/>
        <v>0</v>
      </c>
      <c r="V54" s="73">
        <f t="shared" si="1"/>
        <v>0</v>
      </c>
      <c r="W54" s="73"/>
      <c r="X54" s="49">
        <f>X56</f>
        <v>0</v>
      </c>
      <c r="Y54" s="49">
        <f t="shared" si="15"/>
        <v>0</v>
      </c>
      <c r="Z54" s="49">
        <f t="shared" si="15"/>
        <v>0</v>
      </c>
      <c r="AA54" s="49">
        <f t="shared" si="15"/>
        <v>0</v>
      </c>
      <c r="AB54" s="49">
        <f t="shared" si="15"/>
        <v>0</v>
      </c>
      <c r="AC54" s="49">
        <f t="shared" si="15"/>
        <v>0</v>
      </c>
      <c r="AD54" s="49">
        <f t="shared" si="15"/>
        <v>0</v>
      </c>
      <c r="AE54" s="49">
        <f t="shared" si="15"/>
        <v>0</v>
      </c>
      <c r="AF54" s="49">
        <f t="shared" si="15"/>
        <v>0</v>
      </c>
      <c r="AG54" s="49">
        <f t="shared" si="15"/>
        <v>0</v>
      </c>
      <c r="AH54" s="49">
        <f t="shared" si="15"/>
        <v>0</v>
      </c>
      <c r="AI54" s="49">
        <f t="shared" si="15"/>
        <v>0</v>
      </c>
      <c r="AJ54" s="49">
        <f t="shared" si="15"/>
        <v>0</v>
      </c>
      <c r="AK54" s="49">
        <f t="shared" si="15"/>
        <v>0</v>
      </c>
      <c r="AL54" s="49">
        <f t="shared" si="15"/>
        <v>0</v>
      </c>
      <c r="AM54" s="49">
        <f t="shared" si="15"/>
        <v>0</v>
      </c>
      <c r="AN54" s="49">
        <f t="shared" si="15"/>
        <v>0</v>
      </c>
      <c r="AO54" s="49">
        <f t="shared" si="15"/>
        <v>0</v>
      </c>
      <c r="AP54" s="49">
        <f t="shared" si="15"/>
        <v>0</v>
      </c>
      <c r="AQ54" s="49">
        <f t="shared" si="15"/>
        <v>0</v>
      </c>
      <c r="AR54" s="49">
        <f t="shared" si="15"/>
        <v>0</v>
      </c>
      <c r="AS54" s="49">
        <f t="shared" si="15"/>
        <v>0</v>
      </c>
      <c r="AT54" s="49">
        <f t="shared" si="15"/>
        <v>0</v>
      </c>
      <c r="AU54" s="34">
        <f t="shared" si="5"/>
        <v>0</v>
      </c>
      <c r="AV54" s="76"/>
      <c r="AW54" s="76"/>
      <c r="AX54" s="76"/>
      <c r="AY54" s="76"/>
      <c r="AZ54" s="76"/>
      <c r="BA54" s="76"/>
      <c r="BB54" s="76"/>
      <c r="BC54" s="76"/>
      <c r="BD54" s="75"/>
    </row>
    <row r="55" spans="1:56" s="2" customFormat="1" ht="18" customHeight="1" thickBot="1">
      <c r="A55" s="116"/>
      <c r="B55" s="91" t="s">
        <v>86</v>
      </c>
      <c r="C55" s="139" t="s">
        <v>87</v>
      </c>
      <c r="D55" s="50" t="s">
        <v>35</v>
      </c>
      <c r="E55" s="51">
        <f>E57</f>
        <v>0</v>
      </c>
      <c r="F55" s="51">
        <f t="shared" si="14"/>
        <v>0</v>
      </c>
      <c r="G55" s="51">
        <f t="shared" si="14"/>
        <v>0</v>
      </c>
      <c r="H55" s="51">
        <f t="shared" si="14"/>
        <v>0</v>
      </c>
      <c r="I55" s="51">
        <f t="shared" si="14"/>
        <v>0</v>
      </c>
      <c r="J55" s="51">
        <f t="shared" si="14"/>
        <v>0</v>
      </c>
      <c r="K55" s="51">
        <f t="shared" si="14"/>
        <v>0</v>
      </c>
      <c r="L55" s="51">
        <f t="shared" si="14"/>
        <v>0</v>
      </c>
      <c r="M55" s="51">
        <f t="shared" si="14"/>
        <v>0</v>
      </c>
      <c r="N55" s="51">
        <f t="shared" si="14"/>
        <v>0</v>
      </c>
      <c r="O55" s="51">
        <f t="shared" si="14"/>
        <v>0</v>
      </c>
      <c r="P55" s="51">
        <f t="shared" si="14"/>
        <v>0</v>
      </c>
      <c r="Q55" s="51">
        <f t="shared" si="14"/>
        <v>0</v>
      </c>
      <c r="R55" s="51">
        <f t="shared" si="14"/>
        <v>0</v>
      </c>
      <c r="S55" s="51">
        <f t="shared" si="14"/>
        <v>0</v>
      </c>
      <c r="T55" s="51">
        <f t="shared" si="14"/>
        <v>0</v>
      </c>
      <c r="U55" s="51">
        <f t="shared" si="14"/>
        <v>0</v>
      </c>
      <c r="V55" s="73">
        <f t="shared" si="1"/>
        <v>0</v>
      </c>
      <c r="W55" s="73"/>
      <c r="X55" s="51">
        <f>X57+X59</f>
        <v>7</v>
      </c>
      <c r="Y55" s="51">
        <f aca="true" t="shared" si="16" ref="Y55:AT56">Y57+Y59</f>
        <v>7</v>
      </c>
      <c r="Z55" s="51">
        <f t="shared" si="16"/>
        <v>8</v>
      </c>
      <c r="AA55" s="51">
        <f t="shared" si="16"/>
        <v>7</v>
      </c>
      <c r="AB55" s="51">
        <f t="shared" si="16"/>
        <v>7</v>
      </c>
      <c r="AC55" s="51">
        <f t="shared" si="16"/>
        <v>7</v>
      </c>
      <c r="AD55" s="51">
        <f t="shared" si="16"/>
        <v>7</v>
      </c>
      <c r="AE55" s="51">
        <f t="shared" si="16"/>
        <v>8</v>
      </c>
      <c r="AF55" s="51">
        <f t="shared" si="16"/>
        <v>8</v>
      </c>
      <c r="AG55" s="51">
        <f t="shared" si="16"/>
        <v>7</v>
      </c>
      <c r="AH55" s="51">
        <f t="shared" si="16"/>
        <v>8</v>
      </c>
      <c r="AI55" s="51">
        <f t="shared" si="16"/>
        <v>8</v>
      </c>
      <c r="AJ55" s="51">
        <f t="shared" si="16"/>
        <v>7</v>
      </c>
      <c r="AK55" s="51">
        <f t="shared" si="16"/>
        <v>8</v>
      </c>
      <c r="AL55" s="51">
        <f t="shared" si="16"/>
        <v>8</v>
      </c>
      <c r="AM55" s="51">
        <f t="shared" si="16"/>
        <v>7</v>
      </c>
      <c r="AN55" s="51">
        <f t="shared" si="16"/>
        <v>8</v>
      </c>
      <c r="AO55" s="51">
        <f t="shared" si="16"/>
        <v>7</v>
      </c>
      <c r="AP55" s="51">
        <f t="shared" si="16"/>
        <v>8</v>
      </c>
      <c r="AQ55" s="51">
        <f t="shared" si="16"/>
        <v>7</v>
      </c>
      <c r="AR55" s="51">
        <f t="shared" si="16"/>
        <v>8</v>
      </c>
      <c r="AS55" s="51">
        <f t="shared" si="16"/>
        <v>7</v>
      </c>
      <c r="AT55" s="51">
        <f t="shared" si="16"/>
        <v>8</v>
      </c>
      <c r="AU55" s="34">
        <f t="shared" si="5"/>
        <v>172</v>
      </c>
      <c r="AV55" s="76"/>
      <c r="AW55" s="76"/>
      <c r="AX55" s="76"/>
      <c r="AY55" s="76"/>
      <c r="AZ55" s="76"/>
      <c r="BA55" s="76"/>
      <c r="BB55" s="76"/>
      <c r="BC55" s="76"/>
      <c r="BD55" s="75"/>
    </row>
    <row r="56" spans="1:56" s="2" customFormat="1" ht="18" customHeight="1" thickBot="1">
      <c r="A56" s="116"/>
      <c r="B56" s="92"/>
      <c r="C56" s="140"/>
      <c r="D56" s="50" t="s">
        <v>36</v>
      </c>
      <c r="E56" s="51">
        <f>E58</f>
        <v>0</v>
      </c>
      <c r="F56" s="51">
        <f t="shared" si="14"/>
        <v>0</v>
      </c>
      <c r="G56" s="51">
        <f t="shared" si="14"/>
        <v>0</v>
      </c>
      <c r="H56" s="51">
        <f t="shared" si="14"/>
        <v>0</v>
      </c>
      <c r="I56" s="51">
        <f t="shared" si="14"/>
        <v>0</v>
      </c>
      <c r="J56" s="51">
        <f t="shared" si="14"/>
        <v>0</v>
      </c>
      <c r="K56" s="51">
        <f t="shared" si="14"/>
        <v>0</v>
      </c>
      <c r="L56" s="51">
        <f t="shared" si="14"/>
        <v>0</v>
      </c>
      <c r="M56" s="51">
        <f t="shared" si="14"/>
        <v>0</v>
      </c>
      <c r="N56" s="51">
        <f t="shared" si="14"/>
        <v>0</v>
      </c>
      <c r="O56" s="51">
        <f t="shared" si="14"/>
        <v>0</v>
      </c>
      <c r="P56" s="51">
        <f t="shared" si="14"/>
        <v>0</v>
      </c>
      <c r="Q56" s="51">
        <f t="shared" si="14"/>
        <v>0</v>
      </c>
      <c r="R56" s="51">
        <f t="shared" si="14"/>
        <v>0</v>
      </c>
      <c r="S56" s="51">
        <f t="shared" si="14"/>
        <v>0</v>
      </c>
      <c r="T56" s="51">
        <f t="shared" si="14"/>
        <v>0</v>
      </c>
      <c r="U56" s="51">
        <f t="shared" si="14"/>
        <v>0</v>
      </c>
      <c r="V56" s="73">
        <f t="shared" si="1"/>
        <v>0</v>
      </c>
      <c r="W56" s="73"/>
      <c r="X56" s="51">
        <f>X58+X60</f>
        <v>0</v>
      </c>
      <c r="Y56" s="51">
        <f t="shared" si="16"/>
        <v>0</v>
      </c>
      <c r="Z56" s="51">
        <f t="shared" si="16"/>
        <v>0</v>
      </c>
      <c r="AA56" s="51">
        <f t="shared" si="16"/>
        <v>0</v>
      </c>
      <c r="AB56" s="51">
        <f t="shared" si="16"/>
        <v>0</v>
      </c>
      <c r="AC56" s="51">
        <f t="shared" si="16"/>
        <v>0</v>
      </c>
      <c r="AD56" s="51">
        <f t="shared" si="16"/>
        <v>0</v>
      </c>
      <c r="AE56" s="51">
        <f t="shared" si="16"/>
        <v>0</v>
      </c>
      <c r="AF56" s="51">
        <f t="shared" si="16"/>
        <v>0</v>
      </c>
      <c r="AG56" s="51">
        <f t="shared" si="16"/>
        <v>0</v>
      </c>
      <c r="AH56" s="51">
        <f t="shared" si="16"/>
        <v>0</v>
      </c>
      <c r="AI56" s="51">
        <f t="shared" si="16"/>
        <v>0</v>
      </c>
      <c r="AJ56" s="51">
        <f t="shared" si="16"/>
        <v>0</v>
      </c>
      <c r="AK56" s="51">
        <f t="shared" si="16"/>
        <v>0</v>
      </c>
      <c r="AL56" s="51">
        <f t="shared" si="16"/>
        <v>0</v>
      </c>
      <c r="AM56" s="51">
        <f t="shared" si="16"/>
        <v>0</v>
      </c>
      <c r="AN56" s="51">
        <f t="shared" si="16"/>
        <v>0</v>
      </c>
      <c r="AO56" s="51">
        <f t="shared" si="16"/>
        <v>0</v>
      </c>
      <c r="AP56" s="51">
        <f t="shared" si="16"/>
        <v>0</v>
      </c>
      <c r="AQ56" s="51">
        <f t="shared" si="16"/>
        <v>0</v>
      </c>
      <c r="AR56" s="51">
        <f t="shared" si="16"/>
        <v>0</v>
      </c>
      <c r="AS56" s="51">
        <f t="shared" si="16"/>
        <v>0</v>
      </c>
      <c r="AT56" s="51">
        <f t="shared" si="16"/>
        <v>0</v>
      </c>
      <c r="AU56" s="34">
        <f t="shared" si="5"/>
        <v>0</v>
      </c>
      <c r="AV56" s="76"/>
      <c r="AW56" s="76"/>
      <c r="AX56" s="76"/>
      <c r="AY56" s="76"/>
      <c r="AZ56" s="76"/>
      <c r="BA56" s="76"/>
      <c r="BB56" s="76"/>
      <c r="BC56" s="76"/>
      <c r="BD56" s="75"/>
    </row>
    <row r="57" spans="1:56" s="2" customFormat="1" ht="18" customHeight="1" thickBot="1">
      <c r="A57" s="116"/>
      <c r="B57" s="126" t="s">
        <v>88</v>
      </c>
      <c r="C57" s="128" t="s">
        <v>89</v>
      </c>
      <c r="D57" s="52" t="s">
        <v>35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73">
        <f t="shared" si="1"/>
        <v>0</v>
      </c>
      <c r="W57" s="73"/>
      <c r="X57" s="40">
        <v>1</v>
      </c>
      <c r="Y57" s="40">
        <v>1</v>
      </c>
      <c r="Z57" s="40">
        <v>2</v>
      </c>
      <c r="AA57" s="40">
        <v>1</v>
      </c>
      <c r="AB57" s="40">
        <v>1</v>
      </c>
      <c r="AC57" s="40">
        <v>1</v>
      </c>
      <c r="AD57" s="40">
        <v>1</v>
      </c>
      <c r="AE57" s="40">
        <v>2</v>
      </c>
      <c r="AF57" s="40">
        <v>2</v>
      </c>
      <c r="AG57" s="40">
        <v>1</v>
      </c>
      <c r="AH57" s="40">
        <v>2</v>
      </c>
      <c r="AI57" s="40">
        <v>2</v>
      </c>
      <c r="AJ57" s="40">
        <v>1</v>
      </c>
      <c r="AK57" s="40">
        <v>2</v>
      </c>
      <c r="AL57" s="40">
        <v>2</v>
      </c>
      <c r="AM57" s="40">
        <v>1</v>
      </c>
      <c r="AN57" s="40">
        <v>2</v>
      </c>
      <c r="AO57" s="40">
        <v>1</v>
      </c>
      <c r="AP57" s="40">
        <v>2</v>
      </c>
      <c r="AQ57" s="40">
        <v>1</v>
      </c>
      <c r="AR57" s="40">
        <v>2</v>
      </c>
      <c r="AS57" s="40">
        <v>1</v>
      </c>
      <c r="AT57" s="40">
        <v>2</v>
      </c>
      <c r="AU57" s="34">
        <f t="shared" si="5"/>
        <v>34</v>
      </c>
      <c r="AV57" s="76"/>
      <c r="AW57" s="76"/>
      <c r="AX57" s="76"/>
      <c r="AY57" s="76"/>
      <c r="AZ57" s="76"/>
      <c r="BA57" s="76"/>
      <c r="BB57" s="76"/>
      <c r="BC57" s="76"/>
      <c r="BD57" s="75"/>
    </row>
    <row r="58" spans="1:56" s="2" customFormat="1" ht="18" customHeight="1" thickBot="1">
      <c r="A58" s="116"/>
      <c r="B58" s="127"/>
      <c r="C58" s="129"/>
      <c r="D58" s="52" t="s">
        <v>36</v>
      </c>
      <c r="E58" s="39"/>
      <c r="F58" s="41"/>
      <c r="G58" s="41"/>
      <c r="H58" s="41"/>
      <c r="I58" s="41"/>
      <c r="J58" s="41"/>
      <c r="K58" s="41"/>
      <c r="L58" s="41"/>
      <c r="M58" s="46"/>
      <c r="N58" s="46"/>
      <c r="O58" s="46"/>
      <c r="P58" s="46"/>
      <c r="Q58" s="46"/>
      <c r="R58" s="46"/>
      <c r="S58" s="46"/>
      <c r="T58" s="46"/>
      <c r="U58" s="46"/>
      <c r="V58" s="73">
        <f t="shared" si="1"/>
        <v>0</v>
      </c>
      <c r="W58" s="73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34">
        <f t="shared" si="5"/>
        <v>0</v>
      </c>
      <c r="AV58" s="76"/>
      <c r="AW58" s="76"/>
      <c r="AX58" s="76"/>
      <c r="AY58" s="76"/>
      <c r="AZ58" s="76"/>
      <c r="BA58" s="76"/>
      <c r="BB58" s="76"/>
      <c r="BC58" s="76"/>
      <c r="BD58" s="75"/>
    </row>
    <row r="59" spans="1:56" s="2" customFormat="1" ht="18" customHeight="1" thickBot="1">
      <c r="A59" s="116"/>
      <c r="B59" s="126" t="s">
        <v>91</v>
      </c>
      <c r="C59" s="130" t="s">
        <v>73</v>
      </c>
      <c r="D59" s="52"/>
      <c r="E59" s="39"/>
      <c r="F59" s="41"/>
      <c r="G59" s="41"/>
      <c r="H59" s="41"/>
      <c r="I59" s="41"/>
      <c r="J59" s="41"/>
      <c r="K59" s="41"/>
      <c r="L59" s="41"/>
      <c r="M59" s="46"/>
      <c r="N59" s="46"/>
      <c r="O59" s="46"/>
      <c r="P59" s="46"/>
      <c r="Q59" s="46"/>
      <c r="R59" s="46"/>
      <c r="S59" s="46"/>
      <c r="T59" s="46"/>
      <c r="U59" s="46"/>
      <c r="V59" s="73">
        <f t="shared" si="1"/>
        <v>0</v>
      </c>
      <c r="W59" s="73"/>
      <c r="X59" s="40">
        <v>6</v>
      </c>
      <c r="Y59" s="40">
        <v>6</v>
      </c>
      <c r="Z59" s="40">
        <v>6</v>
      </c>
      <c r="AA59" s="40">
        <v>6</v>
      </c>
      <c r="AB59" s="40">
        <v>6</v>
      </c>
      <c r="AC59" s="40">
        <v>6</v>
      </c>
      <c r="AD59" s="40">
        <v>6</v>
      </c>
      <c r="AE59" s="40">
        <v>6</v>
      </c>
      <c r="AF59" s="40">
        <v>6</v>
      </c>
      <c r="AG59" s="40">
        <v>6</v>
      </c>
      <c r="AH59" s="40">
        <v>6</v>
      </c>
      <c r="AI59" s="40">
        <v>6</v>
      </c>
      <c r="AJ59" s="40">
        <v>6</v>
      </c>
      <c r="AK59" s="40">
        <v>6</v>
      </c>
      <c r="AL59" s="40">
        <v>6</v>
      </c>
      <c r="AM59" s="40">
        <v>6</v>
      </c>
      <c r="AN59" s="40">
        <v>6</v>
      </c>
      <c r="AO59" s="40">
        <v>6</v>
      </c>
      <c r="AP59" s="40">
        <v>6</v>
      </c>
      <c r="AQ59" s="40">
        <v>6</v>
      </c>
      <c r="AR59" s="40">
        <v>6</v>
      </c>
      <c r="AS59" s="40">
        <v>6</v>
      </c>
      <c r="AT59" s="40">
        <v>6</v>
      </c>
      <c r="AU59" s="34">
        <f t="shared" si="5"/>
        <v>138</v>
      </c>
      <c r="AV59" s="76"/>
      <c r="AW59" s="76"/>
      <c r="AX59" s="76"/>
      <c r="AY59" s="76"/>
      <c r="AZ59" s="76"/>
      <c r="BA59" s="76"/>
      <c r="BB59" s="76"/>
      <c r="BC59" s="76"/>
      <c r="BD59" s="75"/>
    </row>
    <row r="60" spans="1:56" s="2" customFormat="1" ht="18" customHeight="1" thickBot="1">
      <c r="A60" s="116"/>
      <c r="B60" s="127"/>
      <c r="C60" s="131"/>
      <c r="D60" s="52"/>
      <c r="E60" s="39"/>
      <c r="F60" s="41"/>
      <c r="G60" s="41"/>
      <c r="H60" s="41"/>
      <c r="I60" s="41"/>
      <c r="J60" s="41"/>
      <c r="K60" s="41"/>
      <c r="L60" s="41"/>
      <c r="M60" s="46"/>
      <c r="N60" s="46"/>
      <c r="O60" s="46"/>
      <c r="P60" s="46"/>
      <c r="Q60" s="46"/>
      <c r="R60" s="46"/>
      <c r="S60" s="46"/>
      <c r="T60" s="46"/>
      <c r="U60" s="46"/>
      <c r="V60" s="73">
        <f t="shared" si="1"/>
        <v>0</v>
      </c>
      <c r="W60" s="73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34">
        <f t="shared" si="5"/>
        <v>0</v>
      </c>
      <c r="AV60" s="76"/>
      <c r="AW60" s="76"/>
      <c r="AX60" s="76"/>
      <c r="AY60" s="76"/>
      <c r="AZ60" s="76"/>
      <c r="BA60" s="76"/>
      <c r="BB60" s="76"/>
      <c r="BC60" s="76"/>
      <c r="BD60" s="75"/>
    </row>
    <row r="61" spans="1:56" ht="25.5" customHeight="1" thickBot="1">
      <c r="A61" s="115"/>
      <c r="B61" s="132" t="s">
        <v>74</v>
      </c>
      <c r="C61" s="133"/>
      <c r="D61" s="134"/>
      <c r="E61" s="53">
        <f>E11</f>
        <v>36</v>
      </c>
      <c r="F61" s="53">
        <f aca="true" t="shared" si="17" ref="F61:U62">F11</f>
        <v>36</v>
      </c>
      <c r="G61" s="53">
        <f t="shared" si="17"/>
        <v>36</v>
      </c>
      <c r="H61" s="53">
        <f t="shared" si="17"/>
        <v>36</v>
      </c>
      <c r="I61" s="53">
        <f t="shared" si="17"/>
        <v>36</v>
      </c>
      <c r="J61" s="53">
        <f t="shared" si="17"/>
        <v>36</v>
      </c>
      <c r="K61" s="53">
        <f t="shared" si="17"/>
        <v>36</v>
      </c>
      <c r="L61" s="53">
        <f t="shared" si="17"/>
        <v>36</v>
      </c>
      <c r="M61" s="53">
        <f t="shared" si="17"/>
        <v>36</v>
      </c>
      <c r="N61" s="53">
        <f t="shared" si="17"/>
        <v>36</v>
      </c>
      <c r="O61" s="53">
        <f t="shared" si="17"/>
        <v>36</v>
      </c>
      <c r="P61" s="53">
        <f t="shared" si="17"/>
        <v>36</v>
      </c>
      <c r="Q61" s="53">
        <f t="shared" si="17"/>
        <v>36</v>
      </c>
      <c r="R61" s="53">
        <f t="shared" si="17"/>
        <v>36</v>
      </c>
      <c r="S61" s="53">
        <f t="shared" si="17"/>
        <v>36</v>
      </c>
      <c r="T61" s="53">
        <f t="shared" si="17"/>
        <v>36</v>
      </c>
      <c r="U61" s="53">
        <f t="shared" si="17"/>
        <v>36</v>
      </c>
      <c r="V61" s="73">
        <f t="shared" si="1"/>
        <v>612</v>
      </c>
      <c r="W61" s="73"/>
      <c r="X61" s="53">
        <f aca="true" t="shared" si="18" ref="X61:AT62">X11</f>
        <v>36</v>
      </c>
      <c r="Y61" s="53">
        <f t="shared" si="18"/>
        <v>36</v>
      </c>
      <c r="Z61" s="53">
        <f t="shared" si="18"/>
        <v>36</v>
      </c>
      <c r="AA61" s="53">
        <f t="shared" si="18"/>
        <v>36</v>
      </c>
      <c r="AB61" s="53">
        <f t="shared" si="18"/>
        <v>36</v>
      </c>
      <c r="AC61" s="53">
        <f t="shared" si="18"/>
        <v>36</v>
      </c>
      <c r="AD61" s="53">
        <f t="shared" si="18"/>
        <v>36</v>
      </c>
      <c r="AE61" s="53">
        <f t="shared" si="18"/>
        <v>36</v>
      </c>
      <c r="AF61" s="53">
        <f t="shared" si="18"/>
        <v>36</v>
      </c>
      <c r="AG61" s="53">
        <f t="shared" si="18"/>
        <v>36</v>
      </c>
      <c r="AH61" s="53">
        <f t="shared" si="18"/>
        <v>36</v>
      </c>
      <c r="AI61" s="53">
        <f t="shared" si="18"/>
        <v>36</v>
      </c>
      <c r="AJ61" s="53">
        <f t="shared" si="18"/>
        <v>36</v>
      </c>
      <c r="AK61" s="53">
        <f t="shared" si="18"/>
        <v>36</v>
      </c>
      <c r="AL61" s="53">
        <f t="shared" si="18"/>
        <v>36</v>
      </c>
      <c r="AM61" s="53">
        <f t="shared" si="18"/>
        <v>36</v>
      </c>
      <c r="AN61" s="53">
        <f t="shared" si="18"/>
        <v>36</v>
      </c>
      <c r="AO61" s="53">
        <f t="shared" si="18"/>
        <v>36</v>
      </c>
      <c r="AP61" s="53">
        <f t="shared" si="18"/>
        <v>36</v>
      </c>
      <c r="AQ61" s="53">
        <f t="shared" si="18"/>
        <v>36</v>
      </c>
      <c r="AR61" s="53">
        <f t="shared" si="18"/>
        <v>36</v>
      </c>
      <c r="AS61" s="53">
        <f t="shared" si="18"/>
        <v>36</v>
      </c>
      <c r="AT61" s="53">
        <f t="shared" si="18"/>
        <v>36</v>
      </c>
      <c r="AU61" s="34">
        <f>SUM(X61:AT61)</f>
        <v>828</v>
      </c>
      <c r="AV61" s="77"/>
      <c r="AW61" s="78"/>
      <c r="AX61" s="78"/>
      <c r="AY61" s="78"/>
      <c r="AZ61" s="78"/>
      <c r="BA61" s="78"/>
      <c r="BB61" s="78"/>
      <c r="BC61" s="78"/>
      <c r="BD61" s="75"/>
    </row>
    <row r="62" spans="2:56" ht="25.5" customHeight="1" thickBot="1">
      <c r="B62" s="132" t="s">
        <v>75</v>
      </c>
      <c r="C62" s="133"/>
      <c r="D62" s="134"/>
      <c r="E62" s="54">
        <f>E12</f>
        <v>0</v>
      </c>
      <c r="F62" s="54">
        <f t="shared" si="17"/>
        <v>0</v>
      </c>
      <c r="G62" s="54">
        <f t="shared" si="17"/>
        <v>0</v>
      </c>
      <c r="H62" s="54">
        <f t="shared" si="17"/>
        <v>0</v>
      </c>
      <c r="I62" s="54">
        <f t="shared" si="17"/>
        <v>0</v>
      </c>
      <c r="J62" s="54">
        <f t="shared" si="17"/>
        <v>0</v>
      </c>
      <c r="K62" s="54">
        <f t="shared" si="17"/>
        <v>0</v>
      </c>
      <c r="L62" s="54">
        <f t="shared" si="17"/>
        <v>0</v>
      </c>
      <c r="M62" s="54">
        <f t="shared" si="17"/>
        <v>0</v>
      </c>
      <c r="N62" s="54">
        <f t="shared" si="17"/>
        <v>0</v>
      </c>
      <c r="O62" s="54">
        <f t="shared" si="17"/>
        <v>0</v>
      </c>
      <c r="P62" s="54">
        <f t="shared" si="17"/>
        <v>0</v>
      </c>
      <c r="Q62" s="54">
        <f t="shared" si="17"/>
        <v>0</v>
      </c>
      <c r="R62" s="54">
        <f t="shared" si="17"/>
        <v>0</v>
      </c>
      <c r="S62" s="54">
        <f t="shared" si="17"/>
        <v>0</v>
      </c>
      <c r="T62" s="54">
        <f t="shared" si="17"/>
        <v>0</v>
      </c>
      <c r="U62" s="54">
        <f t="shared" si="17"/>
        <v>0</v>
      </c>
      <c r="V62" s="73">
        <f t="shared" si="1"/>
        <v>0</v>
      </c>
      <c r="W62" s="73"/>
      <c r="X62" s="54">
        <f t="shared" si="18"/>
        <v>0</v>
      </c>
      <c r="Y62" s="54">
        <f t="shared" si="18"/>
        <v>0</v>
      </c>
      <c r="Z62" s="54">
        <f t="shared" si="18"/>
        <v>0</v>
      </c>
      <c r="AA62" s="54">
        <f t="shared" si="18"/>
        <v>0</v>
      </c>
      <c r="AB62" s="54">
        <f t="shared" si="18"/>
        <v>0</v>
      </c>
      <c r="AC62" s="54">
        <f t="shared" si="18"/>
        <v>0</v>
      </c>
      <c r="AD62" s="54">
        <f t="shared" si="18"/>
        <v>0</v>
      </c>
      <c r="AE62" s="54">
        <f t="shared" si="18"/>
        <v>0</v>
      </c>
      <c r="AF62" s="54">
        <f t="shared" si="18"/>
        <v>0</v>
      </c>
      <c r="AG62" s="54">
        <f t="shared" si="18"/>
        <v>0</v>
      </c>
      <c r="AH62" s="54">
        <f t="shared" si="18"/>
        <v>0</v>
      </c>
      <c r="AI62" s="54">
        <f t="shared" si="18"/>
        <v>0</v>
      </c>
      <c r="AJ62" s="54">
        <f t="shared" si="18"/>
        <v>0</v>
      </c>
      <c r="AK62" s="54">
        <f t="shared" si="18"/>
        <v>0</v>
      </c>
      <c r="AL62" s="54">
        <f t="shared" si="18"/>
        <v>0</v>
      </c>
      <c r="AM62" s="54">
        <f t="shared" si="18"/>
        <v>0</v>
      </c>
      <c r="AN62" s="54">
        <f t="shared" si="18"/>
        <v>0</v>
      </c>
      <c r="AO62" s="54">
        <f t="shared" si="18"/>
        <v>0</v>
      </c>
      <c r="AP62" s="54">
        <f t="shared" si="18"/>
        <v>0</v>
      </c>
      <c r="AQ62" s="54">
        <f t="shared" si="18"/>
        <v>0</v>
      </c>
      <c r="AR62" s="54">
        <f t="shared" si="18"/>
        <v>0</v>
      </c>
      <c r="AS62" s="54">
        <f t="shared" si="18"/>
        <v>0</v>
      </c>
      <c r="AT62" s="54">
        <f t="shared" si="18"/>
        <v>0</v>
      </c>
      <c r="AU62" s="34">
        <f>SUM(X62:AT62)</f>
        <v>0</v>
      </c>
      <c r="AV62" s="79"/>
      <c r="AW62" s="80"/>
      <c r="AX62" s="80"/>
      <c r="AY62" s="80"/>
      <c r="AZ62" s="80"/>
      <c r="BA62" s="80"/>
      <c r="BB62" s="80"/>
      <c r="BC62" s="80"/>
      <c r="BD62" s="75"/>
    </row>
    <row r="63" spans="2:56" ht="25.5" customHeight="1" thickBot="1">
      <c r="B63" s="132" t="s">
        <v>76</v>
      </c>
      <c r="C63" s="133"/>
      <c r="D63" s="134"/>
      <c r="E63" s="54">
        <f aca="true" t="shared" si="19" ref="E63:U63">E61+E62</f>
        <v>36</v>
      </c>
      <c r="F63" s="55">
        <f t="shared" si="19"/>
        <v>36</v>
      </c>
      <c r="G63" s="55">
        <f t="shared" si="19"/>
        <v>36</v>
      </c>
      <c r="H63" s="55">
        <f t="shared" si="19"/>
        <v>36</v>
      </c>
      <c r="I63" s="55">
        <f t="shared" si="19"/>
        <v>36</v>
      </c>
      <c r="J63" s="55">
        <f t="shared" si="19"/>
        <v>36</v>
      </c>
      <c r="K63" s="55">
        <f t="shared" si="19"/>
        <v>36</v>
      </c>
      <c r="L63" s="55">
        <f t="shared" si="19"/>
        <v>36</v>
      </c>
      <c r="M63" s="55">
        <f t="shared" si="19"/>
        <v>36</v>
      </c>
      <c r="N63" s="55">
        <f t="shared" si="19"/>
        <v>36</v>
      </c>
      <c r="O63" s="55">
        <f t="shared" si="19"/>
        <v>36</v>
      </c>
      <c r="P63" s="55">
        <f t="shared" si="19"/>
        <v>36</v>
      </c>
      <c r="Q63" s="55">
        <f t="shared" si="19"/>
        <v>36</v>
      </c>
      <c r="R63" s="55">
        <f t="shared" si="19"/>
        <v>36</v>
      </c>
      <c r="S63" s="55">
        <f t="shared" si="19"/>
        <v>36</v>
      </c>
      <c r="T63" s="55">
        <f t="shared" si="19"/>
        <v>36</v>
      </c>
      <c r="U63" s="55">
        <f t="shared" si="19"/>
        <v>36</v>
      </c>
      <c r="V63" s="73">
        <f t="shared" si="1"/>
        <v>612</v>
      </c>
      <c r="W63" s="73"/>
      <c r="X63" s="55">
        <f>X61+X62</f>
        <v>36</v>
      </c>
      <c r="Y63" s="55">
        <f aca="true" t="shared" si="20" ref="Y63:AS63">Y61+Y62</f>
        <v>36</v>
      </c>
      <c r="Z63" s="55">
        <f t="shared" si="20"/>
        <v>36</v>
      </c>
      <c r="AA63" s="55">
        <f t="shared" si="20"/>
        <v>36</v>
      </c>
      <c r="AB63" s="55">
        <f t="shared" si="20"/>
        <v>36</v>
      </c>
      <c r="AC63" s="55">
        <f t="shared" si="20"/>
        <v>36</v>
      </c>
      <c r="AD63" s="55">
        <f t="shared" si="20"/>
        <v>36</v>
      </c>
      <c r="AE63" s="55">
        <f t="shared" si="20"/>
        <v>36</v>
      </c>
      <c r="AF63" s="55">
        <f t="shared" si="20"/>
        <v>36</v>
      </c>
      <c r="AG63" s="55">
        <f t="shared" si="20"/>
        <v>36</v>
      </c>
      <c r="AH63" s="55">
        <f t="shared" si="20"/>
        <v>36</v>
      </c>
      <c r="AI63" s="55">
        <f t="shared" si="20"/>
        <v>36</v>
      </c>
      <c r="AJ63" s="55">
        <f t="shared" si="20"/>
        <v>36</v>
      </c>
      <c r="AK63" s="55">
        <f t="shared" si="20"/>
        <v>36</v>
      </c>
      <c r="AL63" s="55">
        <f t="shared" si="20"/>
        <v>36</v>
      </c>
      <c r="AM63" s="55">
        <f t="shared" si="20"/>
        <v>36</v>
      </c>
      <c r="AN63" s="55">
        <f t="shared" si="20"/>
        <v>36</v>
      </c>
      <c r="AO63" s="55">
        <f t="shared" si="20"/>
        <v>36</v>
      </c>
      <c r="AP63" s="55">
        <f t="shared" si="20"/>
        <v>36</v>
      </c>
      <c r="AQ63" s="55">
        <f>AQ61+AQ62</f>
        <v>36</v>
      </c>
      <c r="AR63" s="55">
        <f t="shared" si="20"/>
        <v>36</v>
      </c>
      <c r="AS63" s="55">
        <f t="shared" si="20"/>
        <v>36</v>
      </c>
      <c r="AT63" s="55">
        <f>AT61+AT62</f>
        <v>36</v>
      </c>
      <c r="AU63" s="34">
        <f>SUM(X63:AT63)</f>
        <v>828</v>
      </c>
      <c r="AV63" s="81"/>
      <c r="AW63" s="81"/>
      <c r="AX63" s="81"/>
      <c r="AY63" s="81"/>
      <c r="AZ63" s="81"/>
      <c r="BA63" s="81"/>
      <c r="BB63" s="81"/>
      <c r="BC63" s="81"/>
      <c r="BD63" s="75"/>
    </row>
    <row r="64" ht="15">
      <c r="A64" s="56"/>
    </row>
    <row r="65" spans="1:56" ht="15">
      <c r="A65" s="56"/>
      <c r="B65" s="56"/>
      <c r="C65" s="56"/>
      <c r="D65" s="56"/>
      <c r="E65" s="57"/>
      <c r="F65" s="57"/>
      <c r="G65" s="57"/>
      <c r="H65" s="57"/>
      <c r="I65" s="57"/>
      <c r="J65" s="57"/>
      <c r="K65" s="57"/>
      <c r="L65" s="57">
        <v>54</v>
      </c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8"/>
      <c r="X65" s="57"/>
      <c r="Y65" s="57"/>
      <c r="Z65" s="57"/>
      <c r="AA65" s="57"/>
      <c r="AB65" s="57">
        <v>54</v>
      </c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9"/>
      <c r="AV65" s="57"/>
      <c r="AW65" s="57"/>
      <c r="AX65" s="57"/>
      <c r="AY65" s="57"/>
      <c r="AZ65" s="57"/>
      <c r="BA65" s="57"/>
      <c r="BB65" s="57"/>
      <c r="BC65" s="57"/>
      <c r="BD65" s="57"/>
    </row>
    <row r="66" spans="1:56" ht="15">
      <c r="A66" s="56"/>
      <c r="B66" s="56"/>
      <c r="C66" s="56"/>
      <c r="D66" s="56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8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</row>
    <row r="67" spans="1:56" ht="15">
      <c r="A67" s="56"/>
      <c r="B67" s="56"/>
      <c r="C67" s="56"/>
      <c r="D67" s="56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60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61"/>
      <c r="AV67" s="57"/>
      <c r="AW67" s="57"/>
      <c r="AX67" s="57"/>
      <c r="AY67" s="57"/>
      <c r="AZ67" s="57"/>
      <c r="BA67" s="57"/>
      <c r="BB67" s="57"/>
      <c r="BC67" s="57"/>
      <c r="BD67" s="57"/>
    </row>
    <row r="68" spans="1:56" ht="15">
      <c r="A68" s="56"/>
      <c r="B68" s="56"/>
      <c r="C68" s="56"/>
      <c r="D68" s="56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8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</row>
    <row r="69" spans="1:56" ht="15">
      <c r="A69" s="56"/>
      <c r="B69" s="56"/>
      <c r="C69" s="56"/>
      <c r="D69" s="56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8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</row>
    <row r="70" spans="1:56" ht="15">
      <c r="A70" s="56"/>
      <c r="B70" s="56"/>
      <c r="C70" s="56"/>
      <c r="D70" s="56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8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</row>
    <row r="71" spans="1:56" ht="15">
      <c r="A71" s="56"/>
      <c r="B71" s="56"/>
      <c r="C71" s="56"/>
      <c r="D71" s="56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8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</row>
    <row r="72" spans="1:56" ht="15">
      <c r="A72" s="56"/>
      <c r="B72" s="56"/>
      <c r="C72" s="56"/>
      <c r="D72" s="56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8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</row>
    <row r="73" spans="1:56" ht="15">
      <c r="A73" s="56"/>
      <c r="B73" s="56"/>
      <c r="C73" s="56"/>
      <c r="D73" s="56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8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</row>
    <row r="74" spans="1:56" ht="15">
      <c r="A74" s="56"/>
      <c r="B74" s="56"/>
      <c r="C74" s="56"/>
      <c r="D74" s="56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8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</row>
    <row r="75" spans="1:56" ht="15">
      <c r="A75" s="56"/>
      <c r="B75" s="56"/>
      <c r="C75" s="56"/>
      <c r="D75" s="56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8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</row>
    <row r="76" spans="1:56" ht="15">
      <c r="A76" s="56"/>
      <c r="B76" s="56"/>
      <c r="C76" s="56"/>
      <c r="D76" s="56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8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</row>
    <row r="77" spans="1:56" ht="15">
      <c r="A77" s="56"/>
      <c r="B77" s="56"/>
      <c r="C77" s="56"/>
      <c r="D77" s="56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8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</row>
    <row r="78" spans="1:56" ht="15">
      <c r="A78" s="56"/>
      <c r="B78" s="56"/>
      <c r="C78" s="56"/>
      <c r="D78" s="56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8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</row>
    <row r="79" spans="1:56" ht="15">
      <c r="A79" s="56"/>
      <c r="B79" s="56"/>
      <c r="C79" s="56"/>
      <c r="D79" s="56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8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</row>
    <row r="80" spans="1:56" ht="15">
      <c r="A80" s="56"/>
      <c r="B80" s="56"/>
      <c r="C80" s="56"/>
      <c r="D80" s="56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8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</row>
    <row r="81" spans="1:56" ht="15">
      <c r="A81" s="56"/>
      <c r="B81" s="56"/>
      <c r="C81" s="56"/>
      <c r="D81" s="56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8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</row>
    <row r="82" spans="1:56" ht="15">
      <c r="A82" s="56"/>
      <c r="B82" s="56"/>
      <c r="C82" s="56"/>
      <c r="D82" s="56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8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</row>
    <row r="83" spans="1:56" ht="15">
      <c r="A83" s="56"/>
      <c r="B83" s="56"/>
      <c r="C83" s="56"/>
      <c r="D83" s="56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8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</row>
    <row r="84" spans="1:56" ht="15">
      <c r="A84" s="56"/>
      <c r="B84" s="56"/>
      <c r="C84" s="56"/>
      <c r="D84" s="56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8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</row>
    <row r="85" spans="1:56" ht="15">
      <c r="A85" s="56"/>
      <c r="B85" s="56"/>
      <c r="C85" s="56"/>
      <c r="D85" s="56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8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</row>
    <row r="86" spans="1:56" ht="15">
      <c r="A86" s="56"/>
      <c r="B86" s="56"/>
      <c r="C86" s="56"/>
      <c r="D86" s="56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8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</row>
    <row r="87" spans="1:56" ht="15">
      <c r="A87" s="56"/>
      <c r="B87" s="56"/>
      <c r="C87" s="56"/>
      <c r="D87" s="56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8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</row>
    <row r="88" spans="1:56" ht="15">
      <c r="A88" s="56"/>
      <c r="B88" s="56"/>
      <c r="C88" s="56"/>
      <c r="D88" s="56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8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</row>
    <row r="89" spans="1:56" ht="15">
      <c r="A89" s="56"/>
      <c r="B89" s="56"/>
      <c r="C89" s="56"/>
      <c r="D89" s="56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8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</row>
    <row r="90" spans="1:56" ht="15">
      <c r="A90" s="56"/>
      <c r="B90" s="56"/>
      <c r="C90" s="56"/>
      <c r="D90" s="56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8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</row>
    <row r="91" spans="1:56" ht="15">
      <c r="A91" s="56"/>
      <c r="B91" s="56"/>
      <c r="C91" s="56"/>
      <c r="D91" s="56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8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</row>
    <row r="92" spans="1:56" ht="15">
      <c r="A92" s="56"/>
      <c r="B92" s="56"/>
      <c r="C92" s="56"/>
      <c r="D92" s="56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8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</row>
    <row r="93" spans="1:56" ht="15">
      <c r="A93" s="56"/>
      <c r="B93" s="56"/>
      <c r="C93" s="56"/>
      <c r="D93" s="56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8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</row>
    <row r="94" spans="1:56" ht="15">
      <c r="A94" s="56"/>
      <c r="B94" s="56"/>
      <c r="C94" s="56"/>
      <c r="D94" s="56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8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</row>
    <row r="95" spans="1:56" ht="15">
      <c r="A95" s="56"/>
      <c r="B95" s="56"/>
      <c r="C95" s="56"/>
      <c r="D95" s="56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8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</row>
    <row r="96" spans="1:56" ht="15">
      <c r="A96" s="56"/>
      <c r="B96" s="56"/>
      <c r="C96" s="56"/>
      <c r="D96" s="56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8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</row>
    <row r="97" spans="1:56" ht="15">
      <c r="A97" s="56"/>
      <c r="B97" s="56"/>
      <c r="C97" s="56"/>
      <c r="D97" s="56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8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</row>
    <row r="98" spans="1:56" ht="15">
      <c r="A98" s="56"/>
      <c r="B98" s="56"/>
      <c r="C98" s="56"/>
      <c r="D98" s="56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8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</row>
    <row r="99" spans="1:56" ht="15">
      <c r="A99" s="56"/>
      <c r="B99" s="56"/>
      <c r="C99" s="56"/>
      <c r="D99" s="56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8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</row>
    <row r="100" spans="1:56" ht="15">
      <c r="A100" s="56"/>
      <c r="B100" s="56"/>
      <c r="C100" s="56"/>
      <c r="D100" s="56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8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</row>
    <row r="101" spans="1:56" ht="15">
      <c r="A101" s="56"/>
      <c r="B101" s="56"/>
      <c r="C101" s="56"/>
      <c r="D101" s="56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8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</row>
    <row r="102" spans="1:56" ht="15">
      <c r="A102" s="56"/>
      <c r="B102" s="56"/>
      <c r="C102" s="56"/>
      <c r="D102" s="56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8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</row>
    <row r="103" spans="1:56" ht="15">
      <c r="A103" s="56"/>
      <c r="B103" s="56"/>
      <c r="C103" s="56"/>
      <c r="D103" s="56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8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</row>
    <row r="104" spans="1:56" ht="15">
      <c r="A104" s="56"/>
      <c r="B104" s="56"/>
      <c r="C104" s="56"/>
      <c r="D104" s="56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8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</row>
    <row r="105" spans="1:56" ht="15">
      <c r="A105" s="56"/>
      <c r="B105" s="56"/>
      <c r="C105" s="56"/>
      <c r="D105" s="56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8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</row>
    <row r="106" spans="1:56" ht="15">
      <c r="A106" s="56"/>
      <c r="B106" s="56"/>
      <c r="C106" s="56"/>
      <c r="D106" s="56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8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</row>
    <row r="107" spans="1:56" ht="15">
      <c r="A107" s="56"/>
      <c r="B107" s="56"/>
      <c r="C107" s="56"/>
      <c r="D107" s="56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8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</row>
    <row r="108" spans="1:56" ht="15">
      <c r="A108" s="56"/>
      <c r="B108" s="56"/>
      <c r="C108" s="56"/>
      <c r="D108" s="56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8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</row>
    <row r="109" spans="1:56" ht="15">
      <c r="A109" s="56"/>
      <c r="B109" s="56"/>
      <c r="C109" s="56"/>
      <c r="D109" s="56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8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</row>
    <row r="110" spans="1:56" ht="15">
      <c r="A110" s="56"/>
      <c r="B110" s="56"/>
      <c r="C110" s="56"/>
      <c r="D110" s="56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8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</row>
    <row r="111" spans="1:56" ht="15">
      <c r="A111" s="56"/>
      <c r="B111" s="56"/>
      <c r="C111" s="56"/>
      <c r="D111" s="56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8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</row>
    <row r="112" spans="1:56" ht="15">
      <c r="A112" s="56"/>
      <c r="B112" s="56"/>
      <c r="C112" s="56"/>
      <c r="D112" s="56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8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</row>
    <row r="113" spans="1:56" ht="15">
      <c r="A113" s="56"/>
      <c r="B113" s="56"/>
      <c r="C113" s="56"/>
      <c r="D113" s="56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8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</row>
    <row r="114" spans="1:56" ht="15">
      <c r="A114" s="56"/>
      <c r="B114" s="56"/>
      <c r="C114" s="56"/>
      <c r="D114" s="56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8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</row>
    <row r="115" spans="1:56" ht="15">
      <c r="A115" s="56"/>
      <c r="B115" s="56"/>
      <c r="C115" s="56"/>
      <c r="D115" s="56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8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</row>
    <row r="116" spans="1:56" ht="15">
      <c r="A116" s="56"/>
      <c r="B116" s="56"/>
      <c r="C116" s="56"/>
      <c r="D116" s="56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8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</row>
    <row r="117" spans="1:56" ht="15">
      <c r="A117" s="56"/>
      <c r="B117" s="56"/>
      <c r="C117" s="56"/>
      <c r="D117" s="56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8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</row>
    <row r="118" spans="1:56" ht="15">
      <c r="A118" s="56"/>
      <c r="B118" s="56"/>
      <c r="C118" s="56"/>
      <c r="D118" s="56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8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</row>
    <row r="119" spans="1:56" ht="15">
      <c r="A119" s="56"/>
      <c r="B119" s="56"/>
      <c r="C119" s="56"/>
      <c r="D119" s="56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8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</row>
    <row r="120" spans="1:56" ht="15">
      <c r="A120" s="56"/>
      <c r="B120" s="56"/>
      <c r="C120" s="56"/>
      <c r="D120" s="56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8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</row>
    <row r="121" spans="1:56" ht="15">
      <c r="A121" s="56"/>
      <c r="B121" s="56"/>
      <c r="C121" s="56"/>
      <c r="D121" s="56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8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</row>
    <row r="122" spans="1:56" ht="15">
      <c r="A122" s="56"/>
      <c r="B122" s="56"/>
      <c r="C122" s="56"/>
      <c r="D122" s="56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8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</row>
    <row r="123" spans="1:56" ht="15">
      <c r="A123" s="56"/>
      <c r="B123" s="56"/>
      <c r="C123" s="56"/>
      <c r="D123" s="56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8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</row>
    <row r="124" spans="1:56" ht="15">
      <c r="A124" s="56"/>
      <c r="B124" s="56"/>
      <c r="C124" s="56"/>
      <c r="D124" s="56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8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</row>
    <row r="125" spans="1:56" ht="15">
      <c r="A125" s="56"/>
      <c r="B125" s="56"/>
      <c r="C125" s="56"/>
      <c r="D125" s="56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8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</row>
    <row r="126" spans="1:56" ht="15">
      <c r="A126" s="56"/>
      <c r="B126" s="56"/>
      <c r="C126" s="56"/>
      <c r="D126" s="56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8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</row>
    <row r="127" spans="1:56" ht="15">
      <c r="A127" s="56"/>
      <c r="B127" s="56"/>
      <c r="C127" s="56"/>
      <c r="D127" s="56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8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</row>
    <row r="128" spans="1:56" ht="15">
      <c r="A128" s="56"/>
      <c r="B128" s="56"/>
      <c r="C128" s="56"/>
      <c r="D128" s="56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8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</row>
    <row r="129" spans="1:56" ht="15">
      <c r="A129" s="56"/>
      <c r="B129" s="56"/>
      <c r="C129" s="56"/>
      <c r="D129" s="56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8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</row>
    <row r="130" spans="1:56" ht="15">
      <c r="A130" s="56"/>
      <c r="B130" s="56"/>
      <c r="C130" s="56"/>
      <c r="D130" s="56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8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</row>
    <row r="131" spans="1:56" ht="15">
      <c r="A131" s="56"/>
      <c r="B131" s="56"/>
      <c r="C131" s="56"/>
      <c r="D131" s="56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8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</row>
    <row r="132" spans="1:56" ht="15">
      <c r="A132" s="56"/>
      <c r="B132" s="56"/>
      <c r="C132" s="56"/>
      <c r="D132" s="56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8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</row>
    <row r="133" spans="1:56" ht="15">
      <c r="A133" s="56"/>
      <c r="B133" s="56"/>
      <c r="C133" s="56"/>
      <c r="D133" s="56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8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</row>
    <row r="134" spans="1:56" ht="15">
      <c r="A134" s="56"/>
      <c r="B134" s="56"/>
      <c r="C134" s="56"/>
      <c r="D134" s="56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8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</row>
    <row r="135" spans="1:56" ht="15">
      <c r="A135" s="56"/>
      <c r="B135" s="56"/>
      <c r="C135" s="56"/>
      <c r="D135" s="56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8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</row>
    <row r="136" spans="1:56" ht="15">
      <c r="A136" s="56"/>
      <c r="B136" s="56"/>
      <c r="C136" s="56"/>
      <c r="D136" s="56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8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</row>
    <row r="137" spans="1:56" ht="15">
      <c r="A137" s="56"/>
      <c r="B137" s="56"/>
      <c r="C137" s="56"/>
      <c r="D137" s="56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8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</row>
    <row r="138" spans="1:56" ht="15">
      <c r="A138" s="56"/>
      <c r="B138" s="56"/>
      <c r="C138" s="56"/>
      <c r="D138" s="56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8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</row>
    <row r="139" spans="1:56" ht="15">
      <c r="A139" s="56"/>
      <c r="B139" s="56"/>
      <c r="C139" s="56"/>
      <c r="D139" s="56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8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</row>
    <row r="140" spans="1:56" ht="15">
      <c r="A140" s="56"/>
      <c r="B140" s="56"/>
      <c r="C140" s="56"/>
      <c r="D140" s="56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8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</row>
    <row r="141" spans="1:56" ht="15">
      <c r="A141" s="56"/>
      <c r="B141" s="56"/>
      <c r="C141" s="56"/>
      <c r="D141" s="56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8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</row>
    <row r="142" spans="1:56" ht="15">
      <c r="A142" s="56"/>
      <c r="B142" s="56"/>
      <c r="C142" s="56"/>
      <c r="D142" s="56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8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</row>
    <row r="143" spans="1:56" ht="15">
      <c r="A143" s="56"/>
      <c r="B143" s="56"/>
      <c r="C143" s="56"/>
      <c r="D143" s="56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8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</row>
    <row r="144" spans="1:56" ht="15">
      <c r="A144" s="56"/>
      <c r="B144" s="56"/>
      <c r="C144" s="56"/>
      <c r="D144" s="56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8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</row>
    <row r="145" spans="1:56" ht="15">
      <c r="A145" s="56"/>
      <c r="B145" s="56"/>
      <c r="C145" s="56"/>
      <c r="D145" s="56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8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</row>
    <row r="146" spans="1:56" ht="15">
      <c r="A146" s="56"/>
      <c r="B146" s="56"/>
      <c r="C146" s="56"/>
      <c r="D146" s="56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8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</row>
    <row r="147" spans="1:56" ht="15">
      <c r="A147" s="56"/>
      <c r="B147" s="56"/>
      <c r="C147" s="56"/>
      <c r="D147" s="56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8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</row>
    <row r="148" spans="1:56" ht="15">
      <c r="A148" s="56"/>
      <c r="B148" s="56"/>
      <c r="C148" s="56"/>
      <c r="D148" s="56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8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</row>
    <row r="149" spans="1:56" ht="15">
      <c r="A149" s="56"/>
      <c r="B149" s="56"/>
      <c r="C149" s="56"/>
      <c r="D149" s="56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8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</row>
    <row r="150" spans="1:56" ht="15">
      <c r="A150" s="56"/>
      <c r="B150" s="56"/>
      <c r="C150" s="56"/>
      <c r="D150" s="56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8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</row>
    <row r="151" spans="1:56" ht="15">
      <c r="A151" s="56"/>
      <c r="B151" s="56"/>
      <c r="C151" s="56"/>
      <c r="D151" s="56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8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</row>
    <row r="152" spans="1:56" ht="15">
      <c r="A152" s="56"/>
      <c r="B152" s="56"/>
      <c r="C152" s="56"/>
      <c r="D152" s="56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8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</row>
    <row r="153" spans="1:56" ht="15">
      <c r="A153" s="56"/>
      <c r="B153" s="56"/>
      <c r="C153" s="56"/>
      <c r="D153" s="56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8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</row>
    <row r="154" spans="1:56" ht="15">
      <c r="A154" s="56"/>
      <c r="B154" s="56"/>
      <c r="C154" s="56"/>
      <c r="D154" s="56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8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</row>
    <row r="155" spans="1:56" ht="15">
      <c r="A155" s="56"/>
      <c r="B155" s="56"/>
      <c r="C155" s="56"/>
      <c r="D155" s="56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8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</row>
    <row r="156" spans="1:56" ht="15">
      <c r="A156" s="56"/>
      <c r="B156" s="56"/>
      <c r="C156" s="56"/>
      <c r="D156" s="56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8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</row>
    <row r="157" spans="1:56" ht="15">
      <c r="A157" s="56"/>
      <c r="B157" s="56"/>
      <c r="C157" s="56"/>
      <c r="D157" s="56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8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</row>
    <row r="158" spans="1:56" ht="15">
      <c r="A158" s="56"/>
      <c r="B158" s="56"/>
      <c r="C158" s="56"/>
      <c r="D158" s="56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8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</row>
    <row r="159" spans="1:56" ht="15">
      <c r="A159" s="56"/>
      <c r="B159" s="56"/>
      <c r="C159" s="56"/>
      <c r="D159" s="56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8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</row>
  </sheetData>
  <sheetProtection/>
  <mergeCells count="77">
    <mergeCell ref="B59:B60"/>
    <mergeCell ref="C59:C60"/>
    <mergeCell ref="B61:D61"/>
    <mergeCell ref="B62:D62"/>
    <mergeCell ref="B63:D63"/>
    <mergeCell ref="C51:C52"/>
    <mergeCell ref="B53:B54"/>
    <mergeCell ref="C53:C54"/>
    <mergeCell ref="B55:B56"/>
    <mergeCell ref="C55:C56"/>
    <mergeCell ref="B57:B58"/>
    <mergeCell ref="C57:C58"/>
    <mergeCell ref="B47:B48"/>
    <mergeCell ref="C47:C48"/>
    <mergeCell ref="B49:B50"/>
    <mergeCell ref="B51:B52"/>
    <mergeCell ref="C49:C50"/>
    <mergeCell ref="B35:B36"/>
    <mergeCell ref="C35:C36"/>
    <mergeCell ref="B37:B38"/>
    <mergeCell ref="C37:C38"/>
    <mergeCell ref="B39:B40"/>
    <mergeCell ref="C39:C40"/>
    <mergeCell ref="B29:B30"/>
    <mergeCell ref="C29:C30"/>
    <mergeCell ref="B31:B32"/>
    <mergeCell ref="C31:C32"/>
    <mergeCell ref="B33:B34"/>
    <mergeCell ref="C33:C34"/>
    <mergeCell ref="B23:B24"/>
    <mergeCell ref="C23:C24"/>
    <mergeCell ref="B25:B26"/>
    <mergeCell ref="C25:C26"/>
    <mergeCell ref="B27:B28"/>
    <mergeCell ref="C27:C28"/>
    <mergeCell ref="B17:B18"/>
    <mergeCell ref="C17:C18"/>
    <mergeCell ref="B19:B20"/>
    <mergeCell ref="C19:C20"/>
    <mergeCell ref="B21:B22"/>
    <mergeCell ref="C21:C22"/>
    <mergeCell ref="BA6:BD6"/>
    <mergeCell ref="E7:BD7"/>
    <mergeCell ref="E9:BD9"/>
    <mergeCell ref="A11:A61"/>
    <mergeCell ref="B11:B12"/>
    <mergeCell ref="C11:C12"/>
    <mergeCell ref="B13:B14"/>
    <mergeCell ref="C13:C14"/>
    <mergeCell ref="B15:B16"/>
    <mergeCell ref="C15:C16"/>
    <mergeCell ref="AA6:AC6"/>
    <mergeCell ref="AE6:AH6"/>
    <mergeCell ref="AJ6:AL6"/>
    <mergeCell ref="AN6:AQ6"/>
    <mergeCell ref="AS6:AU6"/>
    <mergeCell ref="AW6:AY6"/>
    <mergeCell ref="U5:AA5"/>
    <mergeCell ref="A6:A10"/>
    <mergeCell ref="B6:B10"/>
    <mergeCell ref="C6:C10"/>
    <mergeCell ref="D6:D10"/>
    <mergeCell ref="F6:H6"/>
    <mergeCell ref="J6:L6"/>
    <mergeCell ref="N6:Q6"/>
    <mergeCell ref="S6:U6"/>
    <mergeCell ref="W6:Y6"/>
    <mergeCell ref="J1:AJ1"/>
    <mergeCell ref="A2:BD2"/>
    <mergeCell ref="B3:BC3"/>
    <mergeCell ref="C45:C46"/>
    <mergeCell ref="B45:B46"/>
    <mergeCell ref="C43:C44"/>
    <mergeCell ref="B43:B44"/>
    <mergeCell ref="C41:C42"/>
    <mergeCell ref="B41:B42"/>
    <mergeCell ref="AO4:AZ4"/>
  </mergeCells>
  <printOptions/>
  <pageMargins left="0.46" right="0.17" top="0.3543307086614173" bottom="0.17" header="0.31496062992125984" footer="0.17"/>
  <pageSetup horizontalDpi="600" verticalDpi="600" orientation="landscape" paperSize="9" scale="48" r:id="rId1"/>
  <rowBreaks count="1" manualBreakCount="1">
    <brk id="63" max="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159"/>
  <sheetViews>
    <sheetView view="pageBreakPreview" zoomScaleSheetLayoutView="100" zoomScalePageLayoutView="0" workbookViewId="0" topLeftCell="A1">
      <selection activeCell="B13" sqref="B13:C14"/>
    </sheetView>
  </sheetViews>
  <sheetFormatPr defaultColWidth="9.140625" defaultRowHeight="15"/>
  <cols>
    <col min="1" max="1" width="3.8515625" style="1" customWidth="1"/>
    <col min="2" max="2" width="10.7109375" style="1" customWidth="1"/>
    <col min="3" max="3" width="24.00390625" style="1" customWidth="1"/>
    <col min="4" max="4" width="9.140625" style="1" customWidth="1"/>
    <col min="5" max="20" width="4.421875" style="0" customWidth="1"/>
    <col min="21" max="21" width="5.140625" style="0" customWidth="1"/>
    <col min="22" max="22" width="5.7109375" style="0" customWidth="1"/>
    <col min="23" max="23" width="4.421875" style="2" customWidth="1"/>
    <col min="24" max="45" width="4.421875" style="0" customWidth="1"/>
    <col min="46" max="46" width="6.140625" style="0" customWidth="1"/>
    <col min="47" max="47" width="6.00390625" style="0" customWidth="1"/>
    <col min="48" max="56" width="4.421875" style="0" customWidth="1"/>
  </cols>
  <sheetData>
    <row r="1" spans="10:56" ht="15">
      <c r="J1" s="83" t="s">
        <v>0</v>
      </c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3"/>
      <c r="AL1" s="3"/>
      <c r="AM1" s="3"/>
      <c r="AN1" s="3"/>
      <c r="AP1" s="4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6" ht="1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</row>
    <row r="3" spans="2:55" ht="15">
      <c r="B3" s="84" t="s">
        <v>97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</row>
    <row r="4" spans="2:55" ht="15.75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6"/>
      <c r="W4" s="7"/>
      <c r="X4" s="6" t="s">
        <v>95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8"/>
      <c r="AJ4" s="8"/>
      <c r="AK4" s="8"/>
      <c r="AL4" s="8"/>
      <c r="AM4" s="8"/>
      <c r="AN4" s="6"/>
      <c r="AO4" s="84" t="s">
        <v>2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6"/>
      <c r="BB4" s="6"/>
      <c r="BC4" s="6"/>
    </row>
    <row r="5" spans="2:55" ht="15" customHeight="1" thickBot="1">
      <c r="B5" s="9" t="s">
        <v>96</v>
      </c>
      <c r="C5" s="9"/>
      <c r="D5" s="9"/>
      <c r="E5" s="9"/>
      <c r="F5" s="9"/>
      <c r="G5" s="9"/>
      <c r="H5" s="9"/>
      <c r="I5" s="9"/>
      <c r="J5" s="9"/>
      <c r="K5" s="10"/>
      <c r="L5" s="10"/>
      <c r="M5" s="10"/>
      <c r="N5" s="10"/>
      <c r="O5" s="9"/>
      <c r="P5" s="9"/>
      <c r="Q5" s="9"/>
      <c r="R5" s="9"/>
      <c r="S5" s="9"/>
      <c r="T5" s="9"/>
      <c r="U5" s="93" t="s">
        <v>3</v>
      </c>
      <c r="V5" s="94"/>
      <c r="W5" s="94"/>
      <c r="X5" s="94"/>
      <c r="Y5" s="94"/>
      <c r="Z5" s="95"/>
      <c r="AA5" s="96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6"/>
      <c r="AP5" s="6"/>
      <c r="AQ5" s="6"/>
      <c r="AR5" s="11"/>
      <c r="AS5" s="6"/>
      <c r="AT5" s="6"/>
      <c r="AU5" s="6"/>
      <c r="AV5" s="11"/>
      <c r="AW5" s="11"/>
      <c r="AX5" s="11"/>
      <c r="AY5" s="11"/>
      <c r="AZ5" s="11"/>
      <c r="BA5" s="11"/>
      <c r="BB5" s="11"/>
      <c r="BC5" s="11"/>
    </row>
    <row r="6" spans="1:56" ht="60" customHeight="1" thickBot="1">
      <c r="A6" s="97" t="s">
        <v>4</v>
      </c>
      <c r="B6" s="97" t="s">
        <v>5</v>
      </c>
      <c r="C6" s="97" t="s">
        <v>6</v>
      </c>
      <c r="D6" s="97" t="s">
        <v>7</v>
      </c>
      <c r="E6" s="12" t="s">
        <v>8</v>
      </c>
      <c r="F6" s="98" t="s">
        <v>9</v>
      </c>
      <c r="G6" s="99"/>
      <c r="H6" s="99"/>
      <c r="I6" s="13" t="s">
        <v>10</v>
      </c>
      <c r="J6" s="100" t="s">
        <v>11</v>
      </c>
      <c r="K6" s="101"/>
      <c r="L6" s="102"/>
      <c r="M6" s="14" t="s">
        <v>12</v>
      </c>
      <c r="N6" s="100" t="s">
        <v>13</v>
      </c>
      <c r="O6" s="103"/>
      <c r="P6" s="103"/>
      <c r="Q6" s="104"/>
      <c r="R6" s="15" t="s">
        <v>14</v>
      </c>
      <c r="S6" s="100" t="s">
        <v>15</v>
      </c>
      <c r="T6" s="103"/>
      <c r="U6" s="104"/>
      <c r="V6" s="16" t="s">
        <v>16</v>
      </c>
      <c r="W6" s="105" t="s">
        <v>17</v>
      </c>
      <c r="X6" s="106"/>
      <c r="Y6" s="107"/>
      <c r="Z6" s="17" t="s">
        <v>18</v>
      </c>
      <c r="AA6" s="108" t="s">
        <v>19</v>
      </c>
      <c r="AB6" s="101"/>
      <c r="AC6" s="102"/>
      <c r="AD6" s="12" t="s">
        <v>20</v>
      </c>
      <c r="AE6" s="108" t="s">
        <v>21</v>
      </c>
      <c r="AF6" s="101"/>
      <c r="AG6" s="101"/>
      <c r="AH6" s="109"/>
      <c r="AI6" s="15" t="s">
        <v>22</v>
      </c>
      <c r="AJ6" s="108" t="s">
        <v>23</v>
      </c>
      <c r="AK6" s="101"/>
      <c r="AL6" s="102"/>
      <c r="AM6" s="15" t="s">
        <v>24</v>
      </c>
      <c r="AN6" s="108" t="s">
        <v>25</v>
      </c>
      <c r="AO6" s="101"/>
      <c r="AP6" s="101"/>
      <c r="AQ6" s="102"/>
      <c r="AR6" s="18" t="s">
        <v>26</v>
      </c>
      <c r="AS6" s="108" t="s">
        <v>27</v>
      </c>
      <c r="AT6" s="101"/>
      <c r="AU6" s="102"/>
      <c r="AV6" s="19" t="s">
        <v>28</v>
      </c>
      <c r="AW6" s="108" t="s">
        <v>29</v>
      </c>
      <c r="AX6" s="101"/>
      <c r="AY6" s="102"/>
      <c r="AZ6" s="18" t="s">
        <v>30</v>
      </c>
      <c r="BA6" s="108" t="s">
        <v>31</v>
      </c>
      <c r="BB6" s="101"/>
      <c r="BC6" s="101"/>
      <c r="BD6" s="102"/>
    </row>
    <row r="7" spans="1:56" ht="15.75" customHeight="1" thickBot="1">
      <c r="A7" s="97"/>
      <c r="B7" s="97"/>
      <c r="C7" s="97"/>
      <c r="D7" s="97"/>
      <c r="E7" s="110" t="s">
        <v>32</v>
      </c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</row>
    <row r="8" spans="1:56" ht="19.5" customHeight="1" thickBot="1">
      <c r="A8" s="97"/>
      <c r="B8" s="97"/>
      <c r="C8" s="97"/>
      <c r="D8" s="97"/>
      <c r="E8" s="20">
        <v>36</v>
      </c>
      <c r="F8" s="21">
        <v>37</v>
      </c>
      <c r="G8" s="21">
        <v>38</v>
      </c>
      <c r="H8" s="21">
        <v>39</v>
      </c>
      <c r="I8" s="21">
        <v>40</v>
      </c>
      <c r="J8" s="21">
        <v>41</v>
      </c>
      <c r="K8" s="21">
        <v>42</v>
      </c>
      <c r="L8" s="21">
        <v>43</v>
      </c>
      <c r="M8" s="22">
        <v>44</v>
      </c>
      <c r="N8" s="22">
        <v>45</v>
      </c>
      <c r="O8" s="22">
        <v>46</v>
      </c>
      <c r="P8" s="22">
        <v>47</v>
      </c>
      <c r="Q8" s="22">
        <v>48</v>
      </c>
      <c r="R8" s="22">
        <v>49</v>
      </c>
      <c r="S8" s="22">
        <v>50</v>
      </c>
      <c r="T8" s="22">
        <v>51</v>
      </c>
      <c r="U8" s="22">
        <v>52</v>
      </c>
      <c r="V8" s="22">
        <v>1</v>
      </c>
      <c r="W8" s="23">
        <v>2</v>
      </c>
      <c r="X8" s="22">
        <v>3</v>
      </c>
      <c r="Y8" s="22">
        <v>4</v>
      </c>
      <c r="Z8" s="22">
        <v>5</v>
      </c>
      <c r="AA8" s="22">
        <v>6</v>
      </c>
      <c r="AB8" s="22">
        <v>7</v>
      </c>
      <c r="AC8" s="22">
        <v>8</v>
      </c>
      <c r="AD8" s="22">
        <v>9</v>
      </c>
      <c r="AE8" s="22">
        <v>10</v>
      </c>
      <c r="AF8" s="22">
        <v>11</v>
      </c>
      <c r="AG8" s="22">
        <v>12</v>
      </c>
      <c r="AH8" s="22">
        <v>13</v>
      </c>
      <c r="AI8" s="21">
        <v>14</v>
      </c>
      <c r="AJ8" s="21">
        <v>15</v>
      </c>
      <c r="AK8" s="21">
        <v>16</v>
      </c>
      <c r="AL8" s="21">
        <v>17</v>
      </c>
      <c r="AM8" s="22">
        <v>18</v>
      </c>
      <c r="AN8" s="21">
        <v>19</v>
      </c>
      <c r="AO8" s="21">
        <v>20</v>
      </c>
      <c r="AP8" s="21">
        <v>21</v>
      </c>
      <c r="AQ8" s="21">
        <v>22</v>
      </c>
      <c r="AR8" s="21">
        <v>23</v>
      </c>
      <c r="AS8" s="21">
        <v>24</v>
      </c>
      <c r="AT8" s="21">
        <v>25</v>
      </c>
      <c r="AU8" s="21">
        <v>26</v>
      </c>
      <c r="AV8" s="24">
        <v>27</v>
      </c>
      <c r="AW8" s="25">
        <v>28</v>
      </c>
      <c r="AX8" s="21">
        <v>29</v>
      </c>
      <c r="AY8" s="21">
        <v>30</v>
      </c>
      <c r="AZ8" s="21">
        <v>31</v>
      </c>
      <c r="BA8" s="21">
        <v>32</v>
      </c>
      <c r="BB8" s="21">
        <v>33</v>
      </c>
      <c r="BC8" s="21">
        <v>34</v>
      </c>
      <c r="BD8" s="21">
        <v>35</v>
      </c>
    </row>
    <row r="9" spans="1:56" ht="19.5" customHeight="1" thickBot="1">
      <c r="A9" s="97"/>
      <c r="B9" s="97"/>
      <c r="C9" s="97"/>
      <c r="D9" s="97"/>
      <c r="E9" s="112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</row>
    <row r="10" spans="1:56" ht="19.5" customHeight="1" thickBot="1">
      <c r="A10" s="97"/>
      <c r="B10" s="97"/>
      <c r="C10" s="97"/>
      <c r="D10" s="97"/>
      <c r="E10" s="26">
        <v>1</v>
      </c>
      <c r="F10" s="27">
        <v>2</v>
      </c>
      <c r="G10" s="27">
        <v>3</v>
      </c>
      <c r="H10" s="27">
        <v>4</v>
      </c>
      <c r="I10" s="27">
        <v>5</v>
      </c>
      <c r="J10" s="27">
        <v>6</v>
      </c>
      <c r="K10" s="27">
        <v>7</v>
      </c>
      <c r="L10" s="27">
        <v>8</v>
      </c>
      <c r="M10" s="28">
        <v>9</v>
      </c>
      <c r="N10" s="28">
        <v>10</v>
      </c>
      <c r="O10" s="28">
        <v>11</v>
      </c>
      <c r="P10" s="28">
        <v>12</v>
      </c>
      <c r="Q10" s="28">
        <v>13</v>
      </c>
      <c r="R10" s="28">
        <v>14</v>
      </c>
      <c r="S10" s="28">
        <v>15</v>
      </c>
      <c r="T10" s="28">
        <v>16</v>
      </c>
      <c r="U10" s="28">
        <v>17</v>
      </c>
      <c r="V10" s="28">
        <v>18</v>
      </c>
      <c r="W10" s="29">
        <v>19</v>
      </c>
      <c r="X10" s="28">
        <v>20</v>
      </c>
      <c r="Y10" s="28">
        <v>21</v>
      </c>
      <c r="Z10" s="28">
        <v>22</v>
      </c>
      <c r="AA10" s="28">
        <v>23</v>
      </c>
      <c r="AB10" s="28">
        <v>24</v>
      </c>
      <c r="AC10" s="28">
        <v>25</v>
      </c>
      <c r="AD10" s="28">
        <v>26</v>
      </c>
      <c r="AE10" s="28">
        <v>27</v>
      </c>
      <c r="AF10" s="28">
        <v>28</v>
      </c>
      <c r="AG10" s="28">
        <v>29</v>
      </c>
      <c r="AH10" s="28">
        <v>30</v>
      </c>
      <c r="AI10" s="28">
        <v>31</v>
      </c>
      <c r="AJ10" s="28">
        <v>32</v>
      </c>
      <c r="AK10" s="28">
        <v>33</v>
      </c>
      <c r="AL10" s="28">
        <v>34</v>
      </c>
      <c r="AM10" s="28">
        <v>35</v>
      </c>
      <c r="AN10" s="28">
        <v>36</v>
      </c>
      <c r="AO10" s="28">
        <v>37</v>
      </c>
      <c r="AP10" s="28">
        <v>38</v>
      </c>
      <c r="AQ10" s="28">
        <v>39</v>
      </c>
      <c r="AR10" s="28">
        <v>40</v>
      </c>
      <c r="AS10" s="28">
        <v>41</v>
      </c>
      <c r="AT10" s="28">
        <v>42</v>
      </c>
      <c r="AU10" s="28">
        <v>43</v>
      </c>
      <c r="AV10" s="30">
        <v>44</v>
      </c>
      <c r="AW10" s="31">
        <v>45</v>
      </c>
      <c r="AX10" s="27">
        <v>46</v>
      </c>
      <c r="AY10" s="27">
        <v>47</v>
      </c>
      <c r="AZ10" s="27">
        <v>48</v>
      </c>
      <c r="BA10" s="27">
        <v>49</v>
      </c>
      <c r="BB10" s="27">
        <v>50</v>
      </c>
      <c r="BC10" s="27">
        <v>51</v>
      </c>
      <c r="BD10" s="27">
        <v>52</v>
      </c>
    </row>
    <row r="11" spans="1:56" ht="18" customHeight="1" thickBot="1">
      <c r="A11" s="114" t="s">
        <v>77</v>
      </c>
      <c r="B11" s="117" t="s">
        <v>33</v>
      </c>
      <c r="C11" s="118" t="s">
        <v>34</v>
      </c>
      <c r="D11" s="32" t="s">
        <v>35</v>
      </c>
      <c r="E11" s="143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5"/>
      <c r="U11" s="149" t="s">
        <v>93</v>
      </c>
      <c r="V11" s="73"/>
      <c r="W11" s="73"/>
      <c r="X11" s="143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5"/>
      <c r="AT11" s="149"/>
      <c r="AU11" s="141" t="s">
        <v>94</v>
      </c>
      <c r="AV11" s="74"/>
      <c r="AW11" s="74"/>
      <c r="AX11" s="74"/>
      <c r="AY11" s="74"/>
      <c r="AZ11" s="74"/>
      <c r="BA11" s="74"/>
      <c r="BB11" s="74"/>
      <c r="BC11" s="74"/>
      <c r="BD11" s="75"/>
    </row>
    <row r="12" spans="1:56" s="2" customFormat="1" ht="22.5" customHeight="1" thickBot="1">
      <c r="A12" s="115"/>
      <c r="B12" s="117"/>
      <c r="C12" s="118"/>
      <c r="D12" s="32" t="s">
        <v>36</v>
      </c>
      <c r="E12" s="146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8"/>
      <c r="U12" s="150"/>
      <c r="V12" s="73"/>
      <c r="W12" s="73"/>
      <c r="X12" s="146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8"/>
      <c r="AT12" s="150"/>
      <c r="AU12" s="142"/>
      <c r="AV12" s="74"/>
      <c r="AW12" s="74"/>
      <c r="AX12" s="74"/>
      <c r="AY12" s="74"/>
      <c r="AZ12" s="74"/>
      <c r="BA12" s="74"/>
      <c r="BB12" s="74"/>
      <c r="BC12" s="74"/>
      <c r="BD12" s="75"/>
    </row>
    <row r="13" spans="1:56" s="2" customFormat="1" ht="18" customHeight="1" thickBot="1">
      <c r="A13" s="115"/>
      <c r="B13" s="119" t="s">
        <v>102</v>
      </c>
      <c r="C13" s="120" t="s">
        <v>101</v>
      </c>
      <c r="D13" s="36" t="s">
        <v>35</v>
      </c>
      <c r="E13" s="151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3"/>
      <c r="U13" s="157" t="s">
        <v>78</v>
      </c>
      <c r="V13" s="73"/>
      <c r="W13" s="73"/>
      <c r="X13" s="151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3"/>
      <c r="AT13" s="159"/>
      <c r="AU13" s="141" t="s">
        <v>79</v>
      </c>
      <c r="AV13" s="74"/>
      <c r="AW13" s="74"/>
      <c r="AX13" s="74"/>
      <c r="AY13" s="74"/>
      <c r="AZ13" s="74"/>
      <c r="BA13" s="74"/>
      <c r="BB13" s="74"/>
      <c r="BC13" s="74"/>
      <c r="BD13" s="75"/>
    </row>
    <row r="14" spans="1:56" s="2" customFormat="1" ht="18" customHeight="1" thickBot="1">
      <c r="A14" s="115"/>
      <c r="B14" s="119"/>
      <c r="C14" s="119"/>
      <c r="D14" s="36" t="s">
        <v>36</v>
      </c>
      <c r="E14" s="154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6"/>
      <c r="U14" s="158"/>
      <c r="V14" s="73"/>
      <c r="W14" s="73"/>
      <c r="X14" s="154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6"/>
      <c r="AT14" s="160"/>
      <c r="AU14" s="142"/>
      <c r="AV14" s="74"/>
      <c r="AW14" s="74"/>
      <c r="AX14" s="74"/>
      <c r="AY14" s="74"/>
      <c r="AZ14" s="74"/>
      <c r="BA14" s="74"/>
      <c r="BB14" s="74"/>
      <c r="BC14" s="74"/>
      <c r="BD14" s="75"/>
    </row>
    <row r="15" spans="1:56" s="2" customFormat="1" ht="18" customHeight="1" thickBot="1">
      <c r="A15" s="115"/>
      <c r="B15" s="121" t="s">
        <v>37</v>
      </c>
      <c r="C15" s="122" t="s">
        <v>38</v>
      </c>
      <c r="D15" s="38" t="s">
        <v>35</v>
      </c>
      <c r="E15" s="161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3"/>
      <c r="U15" s="167"/>
      <c r="V15" s="73"/>
      <c r="W15" s="73"/>
      <c r="X15" s="169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1"/>
      <c r="AT15" s="175"/>
      <c r="AU15" s="34" t="s">
        <v>80</v>
      </c>
      <c r="AV15" s="74"/>
      <c r="AW15" s="74"/>
      <c r="AX15" s="74"/>
      <c r="AY15" s="74"/>
      <c r="AZ15" s="74"/>
      <c r="BA15" s="74"/>
      <c r="BB15" s="74"/>
      <c r="BC15" s="74"/>
      <c r="BD15" s="75"/>
    </row>
    <row r="16" spans="1:56" s="2" customFormat="1" ht="18" customHeight="1" thickBot="1">
      <c r="A16" s="115"/>
      <c r="B16" s="121"/>
      <c r="C16" s="122"/>
      <c r="D16" s="38" t="s">
        <v>36</v>
      </c>
      <c r="E16" s="164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6"/>
      <c r="U16" s="168"/>
      <c r="V16" s="73"/>
      <c r="W16" s="73"/>
      <c r="X16" s="172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4"/>
      <c r="AT16" s="176"/>
      <c r="AU16" s="34"/>
      <c r="AV16" s="74"/>
      <c r="AW16" s="74"/>
      <c r="AX16" s="74"/>
      <c r="AY16" s="74"/>
      <c r="AZ16" s="74"/>
      <c r="BA16" s="74"/>
      <c r="BB16" s="74"/>
      <c r="BC16" s="74"/>
      <c r="BD16" s="75"/>
    </row>
    <row r="17" spans="1:56" s="2" customFormat="1" ht="18" customHeight="1" thickBot="1">
      <c r="A17" s="115"/>
      <c r="B17" s="121" t="s">
        <v>39</v>
      </c>
      <c r="C17" s="123" t="s">
        <v>40</v>
      </c>
      <c r="D17" s="38" t="s">
        <v>35</v>
      </c>
      <c r="E17" s="161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3"/>
      <c r="U17" s="167"/>
      <c r="V17" s="73"/>
      <c r="W17" s="73"/>
      <c r="X17" s="169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1"/>
      <c r="AT17" s="177"/>
      <c r="AU17" s="34"/>
      <c r="AV17" s="74"/>
      <c r="AW17" s="74"/>
      <c r="AX17" s="74"/>
      <c r="AY17" s="74"/>
      <c r="AZ17" s="74"/>
      <c r="BA17" s="74"/>
      <c r="BB17" s="74"/>
      <c r="BC17" s="74"/>
      <c r="BD17" s="75"/>
    </row>
    <row r="18" spans="1:56" s="2" customFormat="1" ht="18" customHeight="1" thickBot="1">
      <c r="A18" s="115"/>
      <c r="B18" s="121"/>
      <c r="C18" s="124"/>
      <c r="D18" s="38" t="s">
        <v>36</v>
      </c>
      <c r="E18" s="164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6"/>
      <c r="U18" s="168"/>
      <c r="V18" s="73"/>
      <c r="W18" s="73"/>
      <c r="X18" s="172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4"/>
      <c r="AT18" s="178"/>
      <c r="AU18" s="34"/>
      <c r="AV18" s="74"/>
      <c r="AW18" s="74"/>
      <c r="AX18" s="74"/>
      <c r="AY18" s="74"/>
      <c r="AZ18" s="74"/>
      <c r="BA18" s="74"/>
      <c r="BB18" s="74"/>
      <c r="BC18" s="74"/>
      <c r="BD18" s="75"/>
    </row>
    <row r="19" spans="1:56" s="2" customFormat="1" ht="18" customHeight="1" thickBot="1">
      <c r="A19" s="115"/>
      <c r="B19" s="121" t="s">
        <v>41</v>
      </c>
      <c r="C19" s="123" t="s">
        <v>42</v>
      </c>
      <c r="D19" s="38" t="s">
        <v>35</v>
      </c>
      <c r="E19" s="161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3"/>
      <c r="U19" s="167"/>
      <c r="V19" s="73"/>
      <c r="W19" s="73"/>
      <c r="X19" s="169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1"/>
      <c r="AT19" s="177"/>
      <c r="AU19" s="34"/>
      <c r="AV19" s="74"/>
      <c r="AW19" s="74"/>
      <c r="AX19" s="74"/>
      <c r="AY19" s="74"/>
      <c r="AZ19" s="74"/>
      <c r="BA19" s="74"/>
      <c r="BB19" s="74"/>
      <c r="BC19" s="74"/>
      <c r="BD19" s="75"/>
    </row>
    <row r="20" spans="1:56" s="2" customFormat="1" ht="18" customHeight="1" thickBot="1">
      <c r="A20" s="115"/>
      <c r="B20" s="121"/>
      <c r="C20" s="124"/>
      <c r="D20" s="38" t="s">
        <v>36</v>
      </c>
      <c r="E20" s="164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6"/>
      <c r="U20" s="168"/>
      <c r="V20" s="73"/>
      <c r="W20" s="73"/>
      <c r="X20" s="172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4"/>
      <c r="AT20" s="178"/>
      <c r="AU20" s="34"/>
      <c r="AV20" s="74"/>
      <c r="AW20" s="74"/>
      <c r="AX20" s="74"/>
      <c r="AY20" s="74"/>
      <c r="AZ20" s="74"/>
      <c r="BA20" s="74"/>
      <c r="BB20" s="74"/>
      <c r="BC20" s="74"/>
      <c r="BD20" s="75"/>
    </row>
    <row r="21" spans="1:56" s="2" customFormat="1" ht="18" customHeight="1" thickBot="1">
      <c r="A21" s="115"/>
      <c r="B21" s="121" t="s">
        <v>43</v>
      </c>
      <c r="C21" s="123" t="s">
        <v>44</v>
      </c>
      <c r="D21" s="38" t="s">
        <v>35</v>
      </c>
      <c r="E21" s="161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3"/>
      <c r="U21" s="167"/>
      <c r="V21" s="73"/>
      <c r="W21" s="73"/>
      <c r="X21" s="169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1"/>
      <c r="AT21" s="175"/>
      <c r="AU21" s="34"/>
      <c r="AV21" s="74"/>
      <c r="AW21" s="74"/>
      <c r="AX21" s="74"/>
      <c r="AY21" s="74"/>
      <c r="AZ21" s="74"/>
      <c r="BA21" s="74"/>
      <c r="BB21" s="74"/>
      <c r="BC21" s="74"/>
      <c r="BD21" s="75"/>
    </row>
    <row r="22" spans="1:56" s="2" customFormat="1" ht="18" customHeight="1" thickBot="1">
      <c r="A22" s="115"/>
      <c r="B22" s="121"/>
      <c r="C22" s="124"/>
      <c r="D22" s="38" t="s">
        <v>36</v>
      </c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6"/>
      <c r="U22" s="168"/>
      <c r="V22" s="73"/>
      <c r="W22" s="73"/>
      <c r="X22" s="172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4"/>
      <c r="AT22" s="176"/>
      <c r="AU22" s="34"/>
      <c r="AV22" s="74"/>
      <c r="AW22" s="74"/>
      <c r="AX22" s="74"/>
      <c r="AY22" s="74"/>
      <c r="AZ22" s="74"/>
      <c r="BA22" s="74"/>
      <c r="BB22" s="74"/>
      <c r="BC22" s="74"/>
      <c r="BD22" s="75"/>
    </row>
    <row r="23" spans="1:56" s="2" customFormat="1" ht="18" customHeight="1" thickBot="1">
      <c r="A23" s="115"/>
      <c r="B23" s="121" t="s">
        <v>45</v>
      </c>
      <c r="C23" s="123" t="s">
        <v>46</v>
      </c>
      <c r="D23" s="38" t="s">
        <v>35</v>
      </c>
      <c r="E23" s="161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3"/>
      <c r="U23" s="167"/>
      <c r="V23" s="73"/>
      <c r="W23" s="73"/>
      <c r="X23" s="169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1"/>
      <c r="AT23" s="177"/>
      <c r="AU23" s="34"/>
      <c r="AV23" s="74"/>
      <c r="AW23" s="74"/>
      <c r="AX23" s="74"/>
      <c r="AY23" s="74"/>
      <c r="AZ23" s="74"/>
      <c r="BA23" s="74"/>
      <c r="BB23" s="74"/>
      <c r="BC23" s="74"/>
      <c r="BD23" s="75"/>
    </row>
    <row r="24" spans="1:56" s="2" customFormat="1" ht="18" customHeight="1" thickBot="1">
      <c r="A24" s="115"/>
      <c r="B24" s="121"/>
      <c r="C24" s="124"/>
      <c r="D24" s="38" t="s">
        <v>36</v>
      </c>
      <c r="E24" s="164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6"/>
      <c r="U24" s="168"/>
      <c r="V24" s="73"/>
      <c r="W24" s="73"/>
      <c r="X24" s="172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4"/>
      <c r="AT24" s="178"/>
      <c r="AU24" s="34"/>
      <c r="AV24" s="74"/>
      <c r="AW24" s="74"/>
      <c r="AX24" s="74"/>
      <c r="AY24" s="74"/>
      <c r="AZ24" s="74"/>
      <c r="BA24" s="74"/>
      <c r="BB24" s="74"/>
      <c r="BC24" s="74"/>
      <c r="BD24" s="75"/>
    </row>
    <row r="25" spans="1:56" s="2" customFormat="1" ht="18" customHeight="1" thickBot="1">
      <c r="A25" s="115"/>
      <c r="B25" s="121" t="s">
        <v>47</v>
      </c>
      <c r="C25" s="123" t="s">
        <v>48</v>
      </c>
      <c r="D25" s="38" t="s">
        <v>35</v>
      </c>
      <c r="E25" s="64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6"/>
      <c r="U25" s="167" t="s">
        <v>81</v>
      </c>
      <c r="V25" s="73"/>
      <c r="W25" s="73"/>
      <c r="X25" s="67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9"/>
      <c r="AT25" s="175"/>
      <c r="AU25" s="141" t="s">
        <v>81</v>
      </c>
      <c r="AV25" s="74"/>
      <c r="AW25" s="74"/>
      <c r="AX25" s="74"/>
      <c r="AY25" s="74"/>
      <c r="AZ25" s="74"/>
      <c r="BA25" s="74"/>
      <c r="BB25" s="74"/>
      <c r="BC25" s="74"/>
      <c r="BD25" s="75"/>
    </row>
    <row r="26" spans="1:56" s="2" customFormat="1" ht="18" customHeight="1" thickBot="1">
      <c r="A26" s="115"/>
      <c r="B26" s="121"/>
      <c r="C26" s="124"/>
      <c r="D26" s="38" t="s">
        <v>36</v>
      </c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6"/>
      <c r="U26" s="168"/>
      <c r="V26" s="73"/>
      <c r="W26" s="73"/>
      <c r="X26" s="67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9"/>
      <c r="AT26" s="176"/>
      <c r="AU26" s="142"/>
      <c r="AV26" s="74"/>
      <c r="AW26" s="74"/>
      <c r="AX26" s="74"/>
      <c r="AY26" s="74"/>
      <c r="AZ26" s="74"/>
      <c r="BA26" s="74"/>
      <c r="BB26" s="74"/>
      <c r="BC26" s="74"/>
      <c r="BD26" s="75"/>
    </row>
    <row r="27" spans="1:56" s="2" customFormat="1" ht="18" customHeight="1" thickBot="1">
      <c r="A27" s="115"/>
      <c r="B27" s="121" t="s">
        <v>49</v>
      </c>
      <c r="C27" s="123" t="s">
        <v>50</v>
      </c>
      <c r="D27" s="38" t="s">
        <v>35</v>
      </c>
      <c r="E27" s="161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3"/>
      <c r="U27" s="167"/>
      <c r="V27" s="73"/>
      <c r="W27" s="73"/>
      <c r="X27" s="169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1"/>
      <c r="AT27" s="175"/>
      <c r="AU27" s="141" t="s">
        <v>81</v>
      </c>
      <c r="AV27" s="74"/>
      <c r="AW27" s="74"/>
      <c r="AX27" s="74"/>
      <c r="AY27" s="74"/>
      <c r="AZ27" s="74"/>
      <c r="BA27" s="74"/>
      <c r="BB27" s="74"/>
      <c r="BC27" s="74"/>
      <c r="BD27" s="75"/>
    </row>
    <row r="28" spans="1:56" s="2" customFormat="1" ht="18" customHeight="1" thickBot="1">
      <c r="A28" s="115"/>
      <c r="B28" s="121"/>
      <c r="C28" s="124"/>
      <c r="D28" s="38" t="s">
        <v>36</v>
      </c>
      <c r="E28" s="164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6"/>
      <c r="U28" s="168"/>
      <c r="V28" s="73"/>
      <c r="W28" s="73"/>
      <c r="X28" s="172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4"/>
      <c r="AT28" s="176"/>
      <c r="AU28" s="142"/>
      <c r="AV28" s="74"/>
      <c r="AW28" s="74"/>
      <c r="AX28" s="74"/>
      <c r="AY28" s="74"/>
      <c r="AZ28" s="74"/>
      <c r="BA28" s="74"/>
      <c r="BB28" s="74"/>
      <c r="BC28" s="74"/>
      <c r="BD28" s="75"/>
    </row>
    <row r="29" spans="1:56" s="2" customFormat="1" ht="18" customHeight="1" thickBot="1">
      <c r="A29" s="115"/>
      <c r="B29" s="119"/>
      <c r="C29" s="89" t="s">
        <v>51</v>
      </c>
      <c r="D29" s="43" t="s">
        <v>35</v>
      </c>
      <c r="E29" s="151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3"/>
      <c r="U29" s="157"/>
      <c r="V29" s="73"/>
      <c r="W29" s="73"/>
      <c r="X29" s="151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3"/>
      <c r="AT29" s="151"/>
      <c r="AU29" s="141" t="s">
        <v>82</v>
      </c>
      <c r="AV29" s="74"/>
      <c r="AW29" s="74"/>
      <c r="AX29" s="74"/>
      <c r="AY29" s="74"/>
      <c r="AZ29" s="74"/>
      <c r="BA29" s="74"/>
      <c r="BB29" s="74"/>
      <c r="BC29" s="74"/>
      <c r="BD29" s="75"/>
    </row>
    <row r="30" spans="1:56" s="2" customFormat="1" ht="18" customHeight="1" thickBot="1">
      <c r="A30" s="115"/>
      <c r="B30" s="119"/>
      <c r="C30" s="92"/>
      <c r="D30" s="43" t="s">
        <v>36</v>
      </c>
      <c r="E30" s="154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6"/>
      <c r="U30" s="158"/>
      <c r="V30" s="73"/>
      <c r="W30" s="73"/>
      <c r="X30" s="154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6"/>
      <c r="AT30" s="154"/>
      <c r="AU30" s="142"/>
      <c r="AV30" s="74"/>
      <c r="AW30" s="74"/>
      <c r="AX30" s="74"/>
      <c r="AY30" s="74"/>
      <c r="AZ30" s="74"/>
      <c r="BA30" s="74"/>
      <c r="BB30" s="74"/>
      <c r="BC30" s="74"/>
      <c r="BD30" s="75"/>
    </row>
    <row r="31" spans="1:56" s="2" customFormat="1" ht="18" customHeight="1" thickBot="1">
      <c r="A31" s="115"/>
      <c r="B31" s="121" t="s">
        <v>52</v>
      </c>
      <c r="C31" s="123" t="s">
        <v>53</v>
      </c>
      <c r="D31" s="38" t="s">
        <v>35</v>
      </c>
      <c r="E31" s="161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3"/>
      <c r="U31" s="167"/>
      <c r="V31" s="73"/>
      <c r="W31" s="73"/>
      <c r="X31" s="169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1"/>
      <c r="AT31" s="175"/>
      <c r="AU31" s="141" t="s">
        <v>83</v>
      </c>
      <c r="AV31" s="74"/>
      <c r="AW31" s="74"/>
      <c r="AX31" s="74"/>
      <c r="AY31" s="74"/>
      <c r="AZ31" s="74"/>
      <c r="BA31" s="74"/>
      <c r="BB31" s="74"/>
      <c r="BC31" s="74"/>
      <c r="BD31" s="75"/>
    </row>
    <row r="32" spans="1:56" s="2" customFormat="1" ht="18" customHeight="1" thickBot="1">
      <c r="A32" s="115"/>
      <c r="B32" s="121"/>
      <c r="C32" s="124"/>
      <c r="D32" s="38" t="s">
        <v>36</v>
      </c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6"/>
      <c r="U32" s="168"/>
      <c r="V32" s="73"/>
      <c r="W32" s="73"/>
      <c r="X32" s="172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4"/>
      <c r="AT32" s="176"/>
      <c r="AU32" s="142"/>
      <c r="AV32" s="74"/>
      <c r="AW32" s="74"/>
      <c r="AX32" s="74"/>
      <c r="AY32" s="74"/>
      <c r="AZ32" s="74"/>
      <c r="BA32" s="74"/>
      <c r="BB32" s="74"/>
      <c r="BC32" s="74"/>
      <c r="BD32" s="75"/>
    </row>
    <row r="33" spans="1:56" s="2" customFormat="1" ht="18" customHeight="1" thickBot="1">
      <c r="A33" s="115"/>
      <c r="B33" s="121" t="s">
        <v>54</v>
      </c>
      <c r="C33" s="125" t="s">
        <v>55</v>
      </c>
      <c r="D33" s="38" t="s">
        <v>35</v>
      </c>
      <c r="E33" s="161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3"/>
      <c r="U33" s="167"/>
      <c r="V33" s="73"/>
      <c r="W33" s="73"/>
      <c r="X33" s="169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1"/>
      <c r="AT33" s="175"/>
      <c r="AU33" s="141"/>
      <c r="AV33" s="74"/>
      <c r="AW33" s="74"/>
      <c r="AX33" s="74"/>
      <c r="AY33" s="74"/>
      <c r="AZ33" s="74"/>
      <c r="BA33" s="74"/>
      <c r="BB33" s="74"/>
      <c r="BC33" s="74"/>
      <c r="BD33" s="75"/>
    </row>
    <row r="34" spans="1:56" s="2" customFormat="1" ht="18" customHeight="1" thickBot="1">
      <c r="A34" s="115"/>
      <c r="B34" s="87"/>
      <c r="C34" s="85"/>
      <c r="D34" s="44" t="s">
        <v>36</v>
      </c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6"/>
      <c r="U34" s="168"/>
      <c r="V34" s="73"/>
      <c r="W34" s="73"/>
      <c r="X34" s="172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4"/>
      <c r="AT34" s="176"/>
      <c r="AU34" s="142"/>
      <c r="AV34" s="76"/>
      <c r="AW34" s="76"/>
      <c r="AX34" s="76"/>
      <c r="AY34" s="76"/>
      <c r="AZ34" s="76"/>
      <c r="BA34" s="76"/>
      <c r="BB34" s="76"/>
      <c r="BC34" s="76"/>
      <c r="BD34" s="75"/>
    </row>
    <row r="35" spans="1:56" s="2" customFormat="1" ht="18" customHeight="1" thickBot="1">
      <c r="A35" s="115"/>
      <c r="B35" s="87" t="s">
        <v>56</v>
      </c>
      <c r="C35" s="85" t="s">
        <v>57</v>
      </c>
      <c r="D35" s="45" t="s">
        <v>35</v>
      </c>
      <c r="E35" s="161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3"/>
      <c r="U35" s="167"/>
      <c r="V35" s="73"/>
      <c r="W35" s="73"/>
      <c r="X35" s="169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1"/>
      <c r="AT35" s="175"/>
      <c r="AU35" s="141" t="s">
        <v>83</v>
      </c>
      <c r="AV35" s="76"/>
      <c r="AW35" s="76"/>
      <c r="AX35" s="76"/>
      <c r="AY35" s="76"/>
      <c r="AZ35" s="76"/>
      <c r="BA35" s="76"/>
      <c r="BB35" s="76"/>
      <c r="BC35" s="76"/>
      <c r="BD35" s="75"/>
    </row>
    <row r="36" spans="1:56" s="2" customFormat="1" ht="18" customHeight="1" thickBot="1">
      <c r="A36" s="115"/>
      <c r="B36" s="88"/>
      <c r="C36" s="86"/>
      <c r="D36" s="45" t="s">
        <v>36</v>
      </c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6"/>
      <c r="U36" s="168"/>
      <c r="V36" s="73"/>
      <c r="W36" s="73"/>
      <c r="X36" s="172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4"/>
      <c r="AT36" s="176"/>
      <c r="AU36" s="142"/>
      <c r="AV36" s="76"/>
      <c r="AW36" s="76"/>
      <c r="AX36" s="76"/>
      <c r="AY36" s="76"/>
      <c r="AZ36" s="76"/>
      <c r="BA36" s="76"/>
      <c r="BB36" s="76"/>
      <c r="BC36" s="76"/>
      <c r="BD36" s="75"/>
    </row>
    <row r="37" spans="1:56" s="2" customFormat="1" ht="18" customHeight="1" thickBot="1">
      <c r="A37" s="115"/>
      <c r="B37" s="87" t="s">
        <v>58</v>
      </c>
      <c r="C37" s="85" t="s">
        <v>59</v>
      </c>
      <c r="D37" s="45" t="s">
        <v>35</v>
      </c>
      <c r="E37" s="161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3"/>
      <c r="U37" s="167"/>
      <c r="V37" s="73"/>
      <c r="W37" s="73"/>
      <c r="X37" s="169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1"/>
      <c r="AT37" s="177"/>
      <c r="AU37" s="141"/>
      <c r="AV37" s="74"/>
      <c r="AW37" s="74"/>
      <c r="AX37" s="74"/>
      <c r="AY37" s="74"/>
      <c r="AZ37" s="74"/>
      <c r="BA37" s="74"/>
      <c r="BB37" s="74"/>
      <c r="BC37" s="74"/>
      <c r="BD37" s="75"/>
    </row>
    <row r="38" spans="1:56" s="2" customFormat="1" ht="18" customHeight="1" thickBot="1">
      <c r="A38" s="115"/>
      <c r="B38" s="88"/>
      <c r="C38" s="86"/>
      <c r="D38" s="45" t="s">
        <v>36</v>
      </c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6"/>
      <c r="U38" s="168"/>
      <c r="V38" s="73"/>
      <c r="W38" s="73"/>
      <c r="X38" s="172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4"/>
      <c r="AT38" s="178"/>
      <c r="AU38" s="142"/>
      <c r="AV38" s="74"/>
      <c r="AW38" s="74"/>
      <c r="AX38" s="74"/>
      <c r="AY38" s="74"/>
      <c r="AZ38" s="74"/>
      <c r="BA38" s="74"/>
      <c r="BB38" s="74"/>
      <c r="BC38" s="74"/>
      <c r="BD38" s="75"/>
    </row>
    <row r="39" spans="1:56" s="2" customFormat="1" ht="18" customHeight="1" thickBot="1">
      <c r="A39" s="115"/>
      <c r="B39" s="87" t="s">
        <v>60</v>
      </c>
      <c r="C39" s="85" t="s">
        <v>61</v>
      </c>
      <c r="D39" s="45" t="s">
        <v>35</v>
      </c>
      <c r="E39" s="161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3"/>
      <c r="U39" s="167"/>
      <c r="V39" s="73"/>
      <c r="W39" s="73"/>
      <c r="X39" s="169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1"/>
      <c r="AT39" s="175"/>
      <c r="AU39" s="141" t="s">
        <v>83</v>
      </c>
      <c r="AV39" s="74"/>
      <c r="AW39" s="74"/>
      <c r="AX39" s="74"/>
      <c r="AY39" s="74"/>
      <c r="AZ39" s="74"/>
      <c r="BA39" s="74"/>
      <c r="BB39" s="74"/>
      <c r="BC39" s="74"/>
      <c r="BD39" s="75"/>
    </row>
    <row r="40" spans="1:56" s="2" customFormat="1" ht="18" customHeight="1" thickBot="1">
      <c r="A40" s="115"/>
      <c r="B40" s="88"/>
      <c r="C40" s="86"/>
      <c r="D40" s="45" t="s">
        <v>36</v>
      </c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6"/>
      <c r="U40" s="168"/>
      <c r="V40" s="73"/>
      <c r="W40" s="73"/>
      <c r="X40" s="172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4"/>
      <c r="AT40" s="176"/>
      <c r="AU40" s="142"/>
      <c r="AV40" s="74"/>
      <c r="AW40" s="74"/>
      <c r="AX40" s="74"/>
      <c r="AY40" s="74"/>
      <c r="AZ40" s="74"/>
      <c r="BA40" s="74"/>
      <c r="BB40" s="74"/>
      <c r="BC40" s="74"/>
      <c r="BD40" s="75"/>
    </row>
    <row r="41" spans="1:56" s="2" customFormat="1" ht="18" customHeight="1" thickBot="1">
      <c r="A41" s="115"/>
      <c r="B41" s="119"/>
      <c r="C41" s="89" t="s">
        <v>62</v>
      </c>
      <c r="D41" s="43" t="s">
        <v>35</v>
      </c>
      <c r="E41" s="151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3"/>
      <c r="U41" s="159" t="s">
        <v>90</v>
      </c>
      <c r="V41" s="73"/>
      <c r="W41" s="73"/>
      <c r="X41" s="151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3"/>
      <c r="AT41" s="151"/>
      <c r="AU41" s="141"/>
      <c r="AV41" s="74"/>
      <c r="AW41" s="74"/>
      <c r="AX41" s="74"/>
      <c r="AY41" s="74"/>
      <c r="AZ41" s="74"/>
      <c r="BA41" s="74"/>
      <c r="BB41" s="74"/>
      <c r="BC41" s="74"/>
      <c r="BD41" s="75"/>
    </row>
    <row r="42" spans="1:56" s="2" customFormat="1" ht="18" customHeight="1" thickBot="1">
      <c r="A42" s="115"/>
      <c r="B42" s="119"/>
      <c r="C42" s="92"/>
      <c r="D42" s="43" t="s">
        <v>36</v>
      </c>
      <c r="E42" s="154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6"/>
      <c r="U42" s="160"/>
      <c r="V42" s="73"/>
      <c r="W42" s="73"/>
      <c r="X42" s="154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6"/>
      <c r="AT42" s="154"/>
      <c r="AU42" s="142"/>
      <c r="AV42" s="74"/>
      <c r="AW42" s="74"/>
      <c r="AX42" s="74"/>
      <c r="AY42" s="74"/>
      <c r="AZ42" s="74"/>
      <c r="BA42" s="74"/>
      <c r="BB42" s="74"/>
      <c r="BC42" s="74"/>
      <c r="BD42" s="75"/>
    </row>
    <row r="43" spans="1:56" s="2" customFormat="1" ht="18" customHeight="1" thickBot="1">
      <c r="A43" s="115"/>
      <c r="B43" s="87" t="s">
        <v>63</v>
      </c>
      <c r="C43" s="85" t="s">
        <v>64</v>
      </c>
      <c r="D43" s="45" t="s">
        <v>35</v>
      </c>
      <c r="E43" s="161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3"/>
      <c r="U43" s="167" t="s">
        <v>81</v>
      </c>
      <c r="V43" s="73"/>
      <c r="W43" s="73"/>
      <c r="X43" s="169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1"/>
      <c r="AT43" s="177"/>
      <c r="AU43" s="141"/>
      <c r="AV43" s="74"/>
      <c r="AW43" s="74"/>
      <c r="AX43" s="74"/>
      <c r="AY43" s="74"/>
      <c r="AZ43" s="74"/>
      <c r="BA43" s="74"/>
      <c r="BB43" s="74"/>
      <c r="BC43" s="74"/>
      <c r="BD43" s="75"/>
    </row>
    <row r="44" spans="1:56" s="2" customFormat="1" ht="18" customHeight="1" thickBot="1">
      <c r="A44" s="115"/>
      <c r="B44" s="88"/>
      <c r="C44" s="86"/>
      <c r="D44" s="45" t="s">
        <v>36</v>
      </c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6"/>
      <c r="U44" s="168"/>
      <c r="V44" s="73"/>
      <c r="W44" s="73"/>
      <c r="X44" s="172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4"/>
      <c r="AT44" s="178"/>
      <c r="AU44" s="142"/>
      <c r="AV44" s="74"/>
      <c r="AW44" s="74"/>
      <c r="AX44" s="74"/>
      <c r="AY44" s="74"/>
      <c r="AZ44" s="74"/>
      <c r="BA44" s="74"/>
      <c r="BB44" s="74"/>
      <c r="BC44" s="74"/>
      <c r="BD44" s="75"/>
    </row>
    <row r="45" spans="1:56" s="2" customFormat="1" ht="18" customHeight="1" thickBot="1">
      <c r="A45" s="115"/>
      <c r="B45" s="87" t="s">
        <v>65</v>
      </c>
      <c r="C45" s="85" t="s">
        <v>66</v>
      </c>
      <c r="D45" s="45" t="s">
        <v>35</v>
      </c>
      <c r="E45" s="161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3"/>
      <c r="U45" s="167" t="s">
        <v>83</v>
      </c>
      <c r="V45" s="73"/>
      <c r="W45" s="73"/>
      <c r="X45" s="169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1"/>
      <c r="AT45" s="175"/>
      <c r="AU45" s="141"/>
      <c r="AV45" s="74"/>
      <c r="AW45" s="74"/>
      <c r="AX45" s="74"/>
      <c r="AY45" s="74"/>
      <c r="AZ45" s="74"/>
      <c r="BA45" s="74"/>
      <c r="BB45" s="74"/>
      <c r="BC45" s="74"/>
      <c r="BD45" s="75"/>
    </row>
    <row r="46" spans="1:56" s="2" customFormat="1" ht="18" customHeight="1" thickBot="1">
      <c r="A46" s="115"/>
      <c r="B46" s="88"/>
      <c r="C46" s="86"/>
      <c r="D46" s="45" t="s">
        <v>36</v>
      </c>
      <c r="E46" s="16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6"/>
      <c r="U46" s="168"/>
      <c r="V46" s="73"/>
      <c r="W46" s="73"/>
      <c r="X46" s="172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4"/>
      <c r="AT46" s="176"/>
      <c r="AU46" s="142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1:56" s="2" customFormat="1" ht="18" customHeight="1" thickBot="1">
      <c r="A47" s="115"/>
      <c r="B47" s="91" t="s">
        <v>33</v>
      </c>
      <c r="C47" s="89" t="s">
        <v>67</v>
      </c>
      <c r="D47" s="43" t="s">
        <v>35</v>
      </c>
      <c r="E47" s="151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3"/>
      <c r="U47" s="157"/>
      <c r="V47" s="73"/>
      <c r="W47" s="73"/>
      <c r="X47" s="151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3"/>
      <c r="AT47" s="179"/>
      <c r="AU47" s="141" t="s">
        <v>84</v>
      </c>
      <c r="AV47" s="74"/>
      <c r="AW47" s="74"/>
      <c r="AX47" s="74"/>
      <c r="AY47" s="74"/>
      <c r="AZ47" s="74"/>
      <c r="BA47" s="74"/>
      <c r="BB47" s="74"/>
      <c r="BC47" s="74"/>
      <c r="BD47" s="75"/>
    </row>
    <row r="48" spans="1:56" s="2" customFormat="1" ht="18" customHeight="1" thickBot="1">
      <c r="A48" s="115"/>
      <c r="B48" s="92"/>
      <c r="C48" s="90"/>
      <c r="D48" s="43" t="s">
        <v>36</v>
      </c>
      <c r="E48" s="15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6"/>
      <c r="U48" s="158"/>
      <c r="V48" s="73"/>
      <c r="W48" s="73"/>
      <c r="X48" s="154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6"/>
      <c r="AT48" s="180"/>
      <c r="AU48" s="142"/>
      <c r="AV48" s="74"/>
      <c r="AW48" s="74"/>
      <c r="AX48" s="74"/>
      <c r="AY48" s="74"/>
      <c r="AZ48" s="74"/>
      <c r="BA48" s="74"/>
      <c r="BB48" s="74"/>
      <c r="BC48" s="74"/>
      <c r="BD48" s="75"/>
    </row>
    <row r="49" spans="1:56" s="2" customFormat="1" ht="18" customHeight="1" thickBot="1">
      <c r="A49" s="115"/>
      <c r="B49" s="121" t="s">
        <v>68</v>
      </c>
      <c r="C49" s="122" t="s">
        <v>70</v>
      </c>
      <c r="D49" s="38" t="s">
        <v>35</v>
      </c>
      <c r="E49" s="161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3"/>
      <c r="U49" s="167"/>
      <c r="V49" s="73"/>
      <c r="W49" s="73"/>
      <c r="X49" s="169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1"/>
      <c r="AT49" s="175"/>
      <c r="AU49" s="141" t="s">
        <v>80</v>
      </c>
      <c r="AV49" s="74"/>
      <c r="AW49" s="74"/>
      <c r="AX49" s="74"/>
      <c r="AY49" s="74"/>
      <c r="AZ49" s="74"/>
      <c r="BA49" s="74"/>
      <c r="BB49" s="74"/>
      <c r="BC49" s="74"/>
      <c r="BD49" s="75"/>
    </row>
    <row r="50" spans="1:56" s="2" customFormat="1" ht="18" customHeight="1" thickBot="1">
      <c r="A50" s="115"/>
      <c r="B50" s="121"/>
      <c r="C50" s="122"/>
      <c r="D50" s="38" t="s">
        <v>36</v>
      </c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6"/>
      <c r="U50" s="168"/>
      <c r="V50" s="73"/>
      <c r="W50" s="73"/>
      <c r="X50" s="172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4"/>
      <c r="AT50" s="176"/>
      <c r="AU50" s="142"/>
      <c r="AV50" s="74"/>
      <c r="AW50" s="74"/>
      <c r="AX50" s="74"/>
      <c r="AY50" s="74"/>
      <c r="AZ50" s="74"/>
      <c r="BA50" s="74"/>
      <c r="BB50" s="74"/>
      <c r="BC50" s="74"/>
      <c r="BD50" s="75"/>
    </row>
    <row r="51" spans="1:56" s="2" customFormat="1" ht="18" customHeight="1" thickBot="1">
      <c r="A51" s="115"/>
      <c r="B51" s="121" t="s">
        <v>69</v>
      </c>
      <c r="C51" s="122" t="s">
        <v>85</v>
      </c>
      <c r="D51" s="38" t="s">
        <v>35</v>
      </c>
      <c r="E51" s="64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6"/>
      <c r="U51" s="70"/>
      <c r="V51" s="73"/>
      <c r="W51" s="73"/>
      <c r="X51" s="67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9"/>
      <c r="AT51" s="175"/>
      <c r="AU51" s="141" t="s">
        <v>83</v>
      </c>
      <c r="AV51" s="74"/>
      <c r="AW51" s="74"/>
      <c r="AX51" s="74"/>
      <c r="AY51" s="74"/>
      <c r="AZ51" s="74"/>
      <c r="BA51" s="74"/>
      <c r="BB51" s="74"/>
      <c r="BC51" s="74"/>
      <c r="BD51" s="75"/>
    </row>
    <row r="52" spans="1:56" s="2" customFormat="1" ht="18" customHeight="1" thickBot="1">
      <c r="A52" s="115"/>
      <c r="B52" s="121"/>
      <c r="C52" s="122"/>
      <c r="D52" s="38" t="s">
        <v>36</v>
      </c>
      <c r="E52" s="64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6"/>
      <c r="U52" s="70"/>
      <c r="V52" s="73"/>
      <c r="W52" s="73"/>
      <c r="X52" s="67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9"/>
      <c r="AT52" s="176"/>
      <c r="AU52" s="142"/>
      <c r="AV52" s="74"/>
      <c r="AW52" s="74"/>
      <c r="AX52" s="74"/>
      <c r="AY52" s="74"/>
      <c r="AZ52" s="74"/>
      <c r="BA52" s="74"/>
      <c r="BB52" s="74"/>
      <c r="BC52" s="74"/>
      <c r="BD52" s="75"/>
    </row>
    <row r="53" spans="1:56" s="2" customFormat="1" ht="18" customHeight="1" thickBot="1">
      <c r="A53" s="115"/>
      <c r="B53" s="135" t="s">
        <v>71</v>
      </c>
      <c r="C53" s="137" t="s">
        <v>72</v>
      </c>
      <c r="D53" s="48" t="s">
        <v>35</v>
      </c>
      <c r="E53" s="181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3"/>
      <c r="U53" s="187"/>
      <c r="V53" s="73"/>
      <c r="W53" s="73"/>
      <c r="X53" s="181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3"/>
      <c r="AT53" s="187"/>
      <c r="AU53" s="141"/>
      <c r="AV53" s="74"/>
      <c r="AW53" s="74"/>
      <c r="AX53" s="74"/>
      <c r="AY53" s="74"/>
      <c r="AZ53" s="74"/>
      <c r="BA53" s="74"/>
      <c r="BB53" s="74"/>
      <c r="BC53" s="74"/>
      <c r="BD53" s="75"/>
    </row>
    <row r="54" spans="1:56" s="2" customFormat="1" ht="18" customHeight="1" thickBot="1">
      <c r="A54" s="115"/>
      <c r="B54" s="136"/>
      <c r="C54" s="138"/>
      <c r="D54" s="48" t="s">
        <v>36</v>
      </c>
      <c r="E54" s="184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6"/>
      <c r="U54" s="188"/>
      <c r="V54" s="73"/>
      <c r="W54" s="73"/>
      <c r="X54" s="184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6"/>
      <c r="AT54" s="188"/>
      <c r="AU54" s="142"/>
      <c r="AV54" s="76"/>
      <c r="AW54" s="76"/>
      <c r="AX54" s="76"/>
      <c r="AY54" s="76"/>
      <c r="AZ54" s="76"/>
      <c r="BA54" s="76"/>
      <c r="BB54" s="76"/>
      <c r="BC54" s="76"/>
      <c r="BD54" s="75"/>
    </row>
    <row r="55" spans="1:56" s="2" customFormat="1" ht="18" customHeight="1" thickBot="1">
      <c r="A55" s="116"/>
      <c r="B55" s="91" t="s">
        <v>86</v>
      </c>
      <c r="C55" s="139" t="s">
        <v>87</v>
      </c>
      <c r="D55" s="50" t="s">
        <v>35</v>
      </c>
      <c r="E55" s="151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3"/>
      <c r="U55" s="157"/>
      <c r="V55" s="73"/>
      <c r="W55" s="73"/>
      <c r="X55" s="151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3"/>
      <c r="AT55" s="159"/>
      <c r="AU55" s="141" t="s">
        <v>92</v>
      </c>
      <c r="AV55" s="76"/>
      <c r="AW55" s="76"/>
      <c r="AX55" s="76"/>
      <c r="AY55" s="76"/>
      <c r="AZ55" s="76"/>
      <c r="BA55" s="76"/>
      <c r="BB55" s="76"/>
      <c r="BC55" s="76"/>
      <c r="BD55" s="75"/>
    </row>
    <row r="56" spans="1:56" s="2" customFormat="1" ht="18" customHeight="1" thickBot="1">
      <c r="A56" s="116"/>
      <c r="B56" s="92"/>
      <c r="C56" s="140"/>
      <c r="D56" s="50" t="s">
        <v>36</v>
      </c>
      <c r="E56" s="15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6"/>
      <c r="U56" s="158"/>
      <c r="V56" s="73"/>
      <c r="W56" s="73"/>
      <c r="X56" s="154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6"/>
      <c r="AT56" s="160"/>
      <c r="AU56" s="142"/>
      <c r="AV56" s="76"/>
      <c r="AW56" s="76"/>
      <c r="AX56" s="76"/>
      <c r="AY56" s="76"/>
      <c r="AZ56" s="76"/>
      <c r="BA56" s="76"/>
      <c r="BB56" s="76"/>
      <c r="BC56" s="76"/>
      <c r="BD56" s="75"/>
    </row>
    <row r="57" spans="1:56" s="2" customFormat="1" ht="18" customHeight="1" thickBot="1">
      <c r="A57" s="116"/>
      <c r="B57" s="126" t="s">
        <v>88</v>
      </c>
      <c r="C57" s="128" t="s">
        <v>89</v>
      </c>
      <c r="D57" s="52" t="s">
        <v>35</v>
      </c>
      <c r="E57" s="161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3"/>
      <c r="U57" s="167"/>
      <c r="V57" s="73"/>
      <c r="W57" s="73"/>
      <c r="X57" s="169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1"/>
      <c r="AT57" s="175"/>
      <c r="AU57" s="141" t="s">
        <v>83</v>
      </c>
      <c r="AV57" s="76"/>
      <c r="AW57" s="76"/>
      <c r="AX57" s="76"/>
      <c r="AY57" s="76"/>
      <c r="AZ57" s="76"/>
      <c r="BA57" s="76"/>
      <c r="BB57" s="76"/>
      <c r="BC57" s="76"/>
      <c r="BD57" s="75"/>
    </row>
    <row r="58" spans="1:56" s="2" customFormat="1" ht="18" customHeight="1" thickBot="1">
      <c r="A58" s="116"/>
      <c r="B58" s="127"/>
      <c r="C58" s="129"/>
      <c r="D58" s="52" t="s">
        <v>36</v>
      </c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6"/>
      <c r="U58" s="168"/>
      <c r="V58" s="73"/>
      <c r="W58" s="73"/>
      <c r="X58" s="172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4"/>
      <c r="AT58" s="176"/>
      <c r="AU58" s="142"/>
      <c r="AV58" s="76"/>
      <c r="AW58" s="76"/>
      <c r="AX58" s="76"/>
      <c r="AY58" s="76"/>
      <c r="AZ58" s="76"/>
      <c r="BA58" s="76"/>
      <c r="BB58" s="76"/>
      <c r="BC58" s="76"/>
      <c r="BD58" s="75"/>
    </row>
    <row r="59" spans="1:56" s="2" customFormat="1" ht="18" customHeight="1" thickBot="1">
      <c r="A59" s="116"/>
      <c r="B59" s="126" t="s">
        <v>91</v>
      </c>
      <c r="C59" s="130" t="s">
        <v>73</v>
      </c>
      <c r="D59" s="52"/>
      <c r="E59" s="161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3"/>
      <c r="U59" s="167"/>
      <c r="V59" s="73"/>
      <c r="W59" s="73"/>
      <c r="X59" s="169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1"/>
      <c r="AT59" s="175"/>
      <c r="AU59" s="141" t="s">
        <v>83</v>
      </c>
      <c r="AV59" s="76"/>
      <c r="AW59" s="76"/>
      <c r="AX59" s="76"/>
      <c r="AY59" s="76"/>
      <c r="AZ59" s="76"/>
      <c r="BA59" s="76"/>
      <c r="BB59" s="76"/>
      <c r="BC59" s="76"/>
      <c r="BD59" s="75"/>
    </row>
    <row r="60" spans="1:56" s="2" customFormat="1" ht="18" customHeight="1" thickBot="1">
      <c r="A60" s="116"/>
      <c r="B60" s="127"/>
      <c r="C60" s="131"/>
      <c r="D60" s="52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6"/>
      <c r="U60" s="168"/>
      <c r="V60" s="73"/>
      <c r="W60" s="73"/>
      <c r="X60" s="172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4"/>
      <c r="AT60" s="176"/>
      <c r="AU60" s="142"/>
      <c r="AV60" s="76"/>
      <c r="AW60" s="76"/>
      <c r="AX60" s="76"/>
      <c r="AY60" s="76"/>
      <c r="AZ60" s="76"/>
      <c r="BA60" s="76"/>
      <c r="BB60" s="76"/>
      <c r="BC60" s="76"/>
      <c r="BD60" s="75"/>
    </row>
    <row r="61" spans="1:56" ht="25.5" customHeight="1" thickBot="1">
      <c r="A61" s="115"/>
      <c r="B61" s="132" t="s">
        <v>74</v>
      </c>
      <c r="C61" s="133"/>
      <c r="D61" s="134"/>
      <c r="E61" s="53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3"/>
      <c r="W61" s="73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34"/>
      <c r="AV61" s="77"/>
      <c r="AW61" s="78"/>
      <c r="AX61" s="78"/>
      <c r="AY61" s="78"/>
      <c r="AZ61" s="78"/>
      <c r="BA61" s="78"/>
      <c r="BB61" s="78"/>
      <c r="BC61" s="78"/>
      <c r="BD61" s="75"/>
    </row>
    <row r="62" spans="2:56" ht="25.5" customHeight="1" thickBot="1">
      <c r="B62" s="132" t="s">
        <v>75</v>
      </c>
      <c r="C62" s="133"/>
      <c r="D62" s="134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73"/>
      <c r="W62" s="73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34"/>
      <c r="AV62" s="79"/>
      <c r="AW62" s="80"/>
      <c r="AX62" s="80"/>
      <c r="AY62" s="80"/>
      <c r="AZ62" s="80"/>
      <c r="BA62" s="80"/>
      <c r="BB62" s="80"/>
      <c r="BC62" s="80"/>
      <c r="BD62" s="75"/>
    </row>
    <row r="63" spans="2:56" ht="25.5" customHeight="1" thickBot="1">
      <c r="B63" s="132" t="s">
        <v>76</v>
      </c>
      <c r="C63" s="133"/>
      <c r="D63" s="134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73"/>
      <c r="W63" s="73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34"/>
      <c r="AV63" s="81"/>
      <c r="AW63" s="81"/>
      <c r="AX63" s="81"/>
      <c r="AY63" s="81"/>
      <c r="AZ63" s="81"/>
      <c r="BA63" s="81"/>
      <c r="BB63" s="81"/>
      <c r="BC63" s="81"/>
      <c r="BD63" s="75"/>
    </row>
    <row r="64" ht="15">
      <c r="A64" s="56"/>
    </row>
    <row r="65" spans="1:56" ht="15">
      <c r="A65" s="56"/>
      <c r="B65" s="56"/>
      <c r="C65" s="56"/>
      <c r="D65" s="56"/>
      <c r="E65" s="57"/>
      <c r="F65" s="57"/>
      <c r="G65" s="57"/>
      <c r="H65" s="57"/>
      <c r="I65" s="57"/>
      <c r="J65" s="57"/>
      <c r="K65" s="57"/>
      <c r="L65" s="57">
        <v>54</v>
      </c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8"/>
      <c r="X65" s="57"/>
      <c r="Y65" s="57"/>
      <c r="Z65" s="57"/>
      <c r="AA65" s="57"/>
      <c r="AB65" s="57">
        <v>54</v>
      </c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9"/>
      <c r="AV65" s="57"/>
      <c r="AW65" s="57"/>
      <c r="AX65" s="57"/>
      <c r="AY65" s="57"/>
      <c r="AZ65" s="57"/>
      <c r="BA65" s="57"/>
      <c r="BB65" s="57"/>
      <c r="BC65" s="57"/>
      <c r="BD65" s="57"/>
    </row>
    <row r="66" spans="1:56" ht="15">
      <c r="A66" s="56"/>
      <c r="B66" s="56"/>
      <c r="C66" s="56"/>
      <c r="D66" s="56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8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</row>
    <row r="67" spans="1:56" ht="15">
      <c r="A67" s="56"/>
      <c r="B67" s="56"/>
      <c r="C67" s="56"/>
      <c r="D67" s="56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60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61"/>
      <c r="AV67" s="57"/>
      <c r="AW67" s="57"/>
      <c r="AX67" s="57"/>
      <c r="AY67" s="57"/>
      <c r="AZ67" s="57"/>
      <c r="BA67" s="57"/>
      <c r="BB67" s="57"/>
      <c r="BC67" s="57"/>
      <c r="BD67" s="57"/>
    </row>
    <row r="68" spans="1:56" ht="15">
      <c r="A68" s="56"/>
      <c r="B68" s="56"/>
      <c r="C68" s="56"/>
      <c r="D68" s="56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8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</row>
    <row r="69" spans="1:56" ht="15">
      <c r="A69" s="56"/>
      <c r="B69" s="56"/>
      <c r="C69" s="56"/>
      <c r="D69" s="56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8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</row>
    <row r="70" spans="1:56" ht="15">
      <c r="A70" s="56"/>
      <c r="B70" s="56"/>
      <c r="C70" s="56"/>
      <c r="D70" s="56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8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</row>
    <row r="71" spans="1:56" ht="15">
      <c r="A71" s="56"/>
      <c r="B71" s="56"/>
      <c r="C71" s="56"/>
      <c r="D71" s="56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8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</row>
    <row r="72" spans="1:56" ht="15">
      <c r="A72" s="56"/>
      <c r="B72" s="56"/>
      <c r="C72" s="56"/>
      <c r="D72" s="56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8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</row>
    <row r="73" spans="1:56" ht="15">
      <c r="A73" s="56"/>
      <c r="B73" s="56"/>
      <c r="C73" s="56"/>
      <c r="D73" s="56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8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</row>
    <row r="74" spans="1:56" ht="15">
      <c r="A74" s="56"/>
      <c r="B74" s="56"/>
      <c r="C74" s="56"/>
      <c r="D74" s="56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8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</row>
    <row r="75" spans="1:56" ht="15">
      <c r="A75" s="56"/>
      <c r="B75" s="56"/>
      <c r="C75" s="56"/>
      <c r="D75" s="56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8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</row>
    <row r="76" spans="1:56" ht="15">
      <c r="A76" s="56"/>
      <c r="B76" s="56"/>
      <c r="C76" s="56"/>
      <c r="D76" s="56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8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</row>
    <row r="77" spans="1:56" ht="15">
      <c r="A77" s="56"/>
      <c r="B77" s="56"/>
      <c r="C77" s="56"/>
      <c r="D77" s="56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8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</row>
    <row r="78" spans="1:56" ht="15">
      <c r="A78" s="56"/>
      <c r="B78" s="56"/>
      <c r="C78" s="56"/>
      <c r="D78" s="56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8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</row>
    <row r="79" spans="1:56" ht="15">
      <c r="A79" s="56"/>
      <c r="B79" s="56"/>
      <c r="C79" s="56"/>
      <c r="D79" s="56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8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</row>
    <row r="80" spans="1:56" ht="15">
      <c r="A80" s="56"/>
      <c r="B80" s="56"/>
      <c r="C80" s="56"/>
      <c r="D80" s="56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8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</row>
    <row r="81" spans="1:56" ht="15">
      <c r="A81" s="56"/>
      <c r="B81" s="56"/>
      <c r="C81" s="56"/>
      <c r="D81" s="56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8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</row>
    <row r="82" spans="1:56" ht="15">
      <c r="A82" s="56"/>
      <c r="B82" s="56"/>
      <c r="C82" s="56"/>
      <c r="D82" s="56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8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</row>
    <row r="83" spans="1:56" ht="15">
      <c r="A83" s="56"/>
      <c r="B83" s="56"/>
      <c r="C83" s="56"/>
      <c r="D83" s="56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8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</row>
    <row r="84" spans="1:56" ht="15">
      <c r="A84" s="56"/>
      <c r="B84" s="56"/>
      <c r="C84" s="56"/>
      <c r="D84" s="56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8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</row>
    <row r="85" spans="1:56" ht="15">
      <c r="A85" s="56"/>
      <c r="B85" s="56"/>
      <c r="C85" s="56"/>
      <c r="D85" s="56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8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</row>
    <row r="86" spans="1:56" ht="15">
      <c r="A86" s="56"/>
      <c r="B86" s="56"/>
      <c r="C86" s="56"/>
      <c r="D86" s="56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8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</row>
    <row r="87" spans="1:56" ht="15">
      <c r="A87" s="56"/>
      <c r="B87" s="56"/>
      <c r="C87" s="56"/>
      <c r="D87" s="56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8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</row>
    <row r="88" spans="1:56" ht="15">
      <c r="A88" s="56"/>
      <c r="B88" s="56"/>
      <c r="C88" s="56"/>
      <c r="D88" s="56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8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</row>
    <row r="89" spans="1:56" ht="15">
      <c r="A89" s="56"/>
      <c r="B89" s="56"/>
      <c r="C89" s="56"/>
      <c r="D89" s="56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8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</row>
    <row r="90" spans="1:56" ht="15">
      <c r="A90" s="56"/>
      <c r="B90" s="56"/>
      <c r="C90" s="56"/>
      <c r="D90" s="56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8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</row>
    <row r="91" spans="1:56" ht="15">
      <c r="A91" s="56"/>
      <c r="B91" s="56"/>
      <c r="C91" s="56"/>
      <c r="D91" s="56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8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</row>
    <row r="92" spans="1:56" ht="15">
      <c r="A92" s="56"/>
      <c r="B92" s="56"/>
      <c r="C92" s="56"/>
      <c r="D92" s="56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8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</row>
    <row r="93" spans="1:56" ht="15">
      <c r="A93" s="56"/>
      <c r="B93" s="56"/>
      <c r="C93" s="56"/>
      <c r="D93" s="56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8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</row>
    <row r="94" spans="1:56" ht="15">
      <c r="A94" s="56"/>
      <c r="B94" s="56"/>
      <c r="C94" s="56"/>
      <c r="D94" s="56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8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</row>
    <row r="95" spans="1:56" ht="15">
      <c r="A95" s="56"/>
      <c r="B95" s="56"/>
      <c r="C95" s="56"/>
      <c r="D95" s="56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8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</row>
    <row r="96" spans="1:56" ht="15">
      <c r="A96" s="56"/>
      <c r="B96" s="56"/>
      <c r="C96" s="56"/>
      <c r="D96" s="56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8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</row>
    <row r="97" spans="1:56" ht="15">
      <c r="A97" s="56"/>
      <c r="B97" s="56"/>
      <c r="C97" s="56"/>
      <c r="D97" s="56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8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</row>
    <row r="98" spans="1:56" ht="15">
      <c r="A98" s="56"/>
      <c r="B98" s="56"/>
      <c r="C98" s="56"/>
      <c r="D98" s="56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8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</row>
    <row r="99" spans="1:56" ht="15">
      <c r="A99" s="56"/>
      <c r="B99" s="56"/>
      <c r="C99" s="56"/>
      <c r="D99" s="56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8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</row>
    <row r="100" spans="1:56" ht="15">
      <c r="A100" s="56"/>
      <c r="B100" s="56"/>
      <c r="C100" s="56"/>
      <c r="D100" s="56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8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</row>
    <row r="101" spans="1:56" ht="15">
      <c r="A101" s="56"/>
      <c r="B101" s="56"/>
      <c r="C101" s="56"/>
      <c r="D101" s="56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8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</row>
    <row r="102" spans="1:56" ht="15">
      <c r="A102" s="56"/>
      <c r="B102" s="56"/>
      <c r="C102" s="56"/>
      <c r="D102" s="56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8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</row>
    <row r="103" spans="1:56" ht="15">
      <c r="A103" s="56"/>
      <c r="B103" s="56"/>
      <c r="C103" s="56"/>
      <c r="D103" s="56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8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</row>
    <row r="104" spans="1:56" ht="15">
      <c r="A104" s="56"/>
      <c r="B104" s="56"/>
      <c r="C104" s="56"/>
      <c r="D104" s="56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8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</row>
    <row r="105" spans="1:56" ht="15">
      <c r="A105" s="56"/>
      <c r="B105" s="56"/>
      <c r="C105" s="56"/>
      <c r="D105" s="56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8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</row>
    <row r="106" spans="1:56" ht="15">
      <c r="A106" s="56"/>
      <c r="B106" s="56"/>
      <c r="C106" s="56"/>
      <c r="D106" s="56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8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</row>
    <row r="107" spans="1:56" ht="15">
      <c r="A107" s="56"/>
      <c r="B107" s="56"/>
      <c r="C107" s="56"/>
      <c r="D107" s="56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8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</row>
    <row r="108" spans="1:56" ht="15">
      <c r="A108" s="56"/>
      <c r="B108" s="56"/>
      <c r="C108" s="56"/>
      <c r="D108" s="56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8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</row>
    <row r="109" spans="1:56" ht="15">
      <c r="A109" s="56"/>
      <c r="B109" s="56"/>
      <c r="C109" s="56"/>
      <c r="D109" s="56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8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</row>
    <row r="110" spans="1:56" ht="15">
      <c r="A110" s="56"/>
      <c r="B110" s="56"/>
      <c r="C110" s="56"/>
      <c r="D110" s="56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8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</row>
    <row r="111" spans="1:56" ht="15">
      <c r="A111" s="56"/>
      <c r="B111" s="56"/>
      <c r="C111" s="56"/>
      <c r="D111" s="56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8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</row>
    <row r="112" spans="1:56" ht="15">
      <c r="A112" s="56"/>
      <c r="B112" s="56"/>
      <c r="C112" s="56"/>
      <c r="D112" s="56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8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</row>
    <row r="113" spans="1:56" ht="15">
      <c r="A113" s="56"/>
      <c r="B113" s="56"/>
      <c r="C113" s="56"/>
      <c r="D113" s="56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8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</row>
    <row r="114" spans="1:56" ht="15">
      <c r="A114" s="56"/>
      <c r="B114" s="56"/>
      <c r="C114" s="56"/>
      <c r="D114" s="56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8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</row>
    <row r="115" spans="1:56" ht="15">
      <c r="A115" s="56"/>
      <c r="B115" s="56"/>
      <c r="C115" s="56"/>
      <c r="D115" s="56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8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</row>
    <row r="116" spans="1:56" ht="15">
      <c r="A116" s="56"/>
      <c r="B116" s="56"/>
      <c r="C116" s="56"/>
      <c r="D116" s="56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8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</row>
    <row r="117" spans="1:56" ht="15">
      <c r="A117" s="56"/>
      <c r="B117" s="56"/>
      <c r="C117" s="56"/>
      <c r="D117" s="56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8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</row>
    <row r="118" spans="1:56" ht="15">
      <c r="A118" s="56"/>
      <c r="B118" s="56"/>
      <c r="C118" s="56"/>
      <c r="D118" s="56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8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</row>
    <row r="119" spans="1:56" ht="15">
      <c r="A119" s="56"/>
      <c r="B119" s="56"/>
      <c r="C119" s="56"/>
      <c r="D119" s="56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8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</row>
    <row r="120" spans="1:56" ht="15">
      <c r="A120" s="56"/>
      <c r="B120" s="56"/>
      <c r="C120" s="56"/>
      <c r="D120" s="56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8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</row>
    <row r="121" spans="1:56" ht="15">
      <c r="A121" s="56"/>
      <c r="B121" s="56"/>
      <c r="C121" s="56"/>
      <c r="D121" s="56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8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</row>
    <row r="122" spans="1:56" ht="15">
      <c r="A122" s="56"/>
      <c r="B122" s="56"/>
      <c r="C122" s="56"/>
      <c r="D122" s="56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8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</row>
    <row r="123" spans="1:56" ht="15">
      <c r="A123" s="56"/>
      <c r="B123" s="56"/>
      <c r="C123" s="56"/>
      <c r="D123" s="56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8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</row>
    <row r="124" spans="1:56" ht="15">
      <c r="A124" s="56"/>
      <c r="B124" s="56"/>
      <c r="C124" s="56"/>
      <c r="D124" s="56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8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</row>
    <row r="125" spans="1:56" ht="15">
      <c r="A125" s="56"/>
      <c r="B125" s="56"/>
      <c r="C125" s="56"/>
      <c r="D125" s="56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8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</row>
    <row r="126" spans="1:56" ht="15">
      <c r="A126" s="56"/>
      <c r="B126" s="56"/>
      <c r="C126" s="56"/>
      <c r="D126" s="56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8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</row>
    <row r="127" spans="1:56" ht="15">
      <c r="A127" s="56"/>
      <c r="B127" s="56"/>
      <c r="C127" s="56"/>
      <c r="D127" s="56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8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</row>
    <row r="128" spans="1:56" ht="15">
      <c r="A128" s="56"/>
      <c r="B128" s="56"/>
      <c r="C128" s="56"/>
      <c r="D128" s="56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8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</row>
    <row r="129" spans="1:56" ht="15">
      <c r="A129" s="56"/>
      <c r="B129" s="56"/>
      <c r="C129" s="56"/>
      <c r="D129" s="56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8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</row>
    <row r="130" spans="1:56" ht="15">
      <c r="A130" s="56"/>
      <c r="B130" s="56"/>
      <c r="C130" s="56"/>
      <c r="D130" s="56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8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</row>
    <row r="131" spans="1:56" ht="15">
      <c r="A131" s="56"/>
      <c r="B131" s="56"/>
      <c r="C131" s="56"/>
      <c r="D131" s="56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8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</row>
    <row r="132" spans="1:56" ht="15">
      <c r="A132" s="56"/>
      <c r="B132" s="56"/>
      <c r="C132" s="56"/>
      <c r="D132" s="56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8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</row>
    <row r="133" spans="1:56" ht="15">
      <c r="A133" s="56"/>
      <c r="B133" s="56"/>
      <c r="C133" s="56"/>
      <c r="D133" s="56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8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</row>
    <row r="134" spans="1:56" ht="15">
      <c r="A134" s="56"/>
      <c r="B134" s="56"/>
      <c r="C134" s="56"/>
      <c r="D134" s="56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8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</row>
    <row r="135" spans="1:56" ht="15">
      <c r="A135" s="56"/>
      <c r="B135" s="56"/>
      <c r="C135" s="56"/>
      <c r="D135" s="56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8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</row>
    <row r="136" spans="1:56" ht="15">
      <c r="A136" s="56"/>
      <c r="B136" s="56"/>
      <c r="C136" s="56"/>
      <c r="D136" s="56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8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</row>
    <row r="137" spans="1:56" ht="15">
      <c r="A137" s="56"/>
      <c r="B137" s="56"/>
      <c r="C137" s="56"/>
      <c r="D137" s="56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8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</row>
    <row r="138" spans="1:56" ht="15">
      <c r="A138" s="56"/>
      <c r="B138" s="56"/>
      <c r="C138" s="56"/>
      <c r="D138" s="56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8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</row>
    <row r="139" spans="1:56" ht="15">
      <c r="A139" s="56"/>
      <c r="B139" s="56"/>
      <c r="C139" s="56"/>
      <c r="D139" s="56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8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</row>
    <row r="140" spans="1:56" ht="15">
      <c r="A140" s="56"/>
      <c r="B140" s="56"/>
      <c r="C140" s="56"/>
      <c r="D140" s="56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8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</row>
    <row r="141" spans="1:56" ht="15">
      <c r="A141" s="56"/>
      <c r="B141" s="56"/>
      <c r="C141" s="56"/>
      <c r="D141" s="56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8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</row>
    <row r="142" spans="1:56" ht="15">
      <c r="A142" s="56"/>
      <c r="B142" s="56"/>
      <c r="C142" s="56"/>
      <c r="D142" s="56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8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</row>
    <row r="143" spans="1:56" ht="15">
      <c r="A143" s="56"/>
      <c r="B143" s="56"/>
      <c r="C143" s="56"/>
      <c r="D143" s="56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8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</row>
    <row r="144" spans="1:56" ht="15">
      <c r="A144" s="56"/>
      <c r="B144" s="56"/>
      <c r="C144" s="56"/>
      <c r="D144" s="56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8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</row>
    <row r="145" spans="1:56" ht="15">
      <c r="A145" s="56"/>
      <c r="B145" s="56"/>
      <c r="C145" s="56"/>
      <c r="D145" s="56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8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</row>
    <row r="146" spans="1:56" ht="15">
      <c r="A146" s="56"/>
      <c r="B146" s="56"/>
      <c r="C146" s="56"/>
      <c r="D146" s="56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8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</row>
    <row r="147" spans="1:56" ht="15">
      <c r="A147" s="56"/>
      <c r="B147" s="56"/>
      <c r="C147" s="56"/>
      <c r="D147" s="56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8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</row>
    <row r="148" spans="1:56" ht="15">
      <c r="A148" s="56"/>
      <c r="B148" s="56"/>
      <c r="C148" s="56"/>
      <c r="D148" s="56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8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</row>
    <row r="149" spans="1:56" ht="15">
      <c r="A149" s="56"/>
      <c r="B149" s="56"/>
      <c r="C149" s="56"/>
      <c r="D149" s="56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8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</row>
    <row r="150" spans="1:56" ht="15">
      <c r="A150" s="56"/>
      <c r="B150" s="56"/>
      <c r="C150" s="56"/>
      <c r="D150" s="56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8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</row>
    <row r="151" spans="1:56" ht="15">
      <c r="A151" s="56"/>
      <c r="B151" s="56"/>
      <c r="C151" s="56"/>
      <c r="D151" s="56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8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</row>
    <row r="152" spans="1:56" ht="15">
      <c r="A152" s="56"/>
      <c r="B152" s="56"/>
      <c r="C152" s="56"/>
      <c r="D152" s="56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8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</row>
    <row r="153" spans="1:56" ht="15">
      <c r="A153" s="56"/>
      <c r="B153" s="56"/>
      <c r="C153" s="56"/>
      <c r="D153" s="56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8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</row>
    <row r="154" spans="1:56" ht="15">
      <c r="A154" s="56"/>
      <c r="B154" s="56"/>
      <c r="C154" s="56"/>
      <c r="D154" s="56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8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</row>
    <row r="155" spans="1:56" ht="15">
      <c r="A155" s="56"/>
      <c r="B155" s="56"/>
      <c r="C155" s="56"/>
      <c r="D155" s="56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8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</row>
    <row r="156" spans="1:56" ht="15">
      <c r="A156" s="56"/>
      <c r="B156" s="56"/>
      <c r="C156" s="56"/>
      <c r="D156" s="56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8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</row>
    <row r="157" spans="1:56" ht="15">
      <c r="A157" s="56"/>
      <c r="B157" s="56"/>
      <c r="C157" s="56"/>
      <c r="D157" s="56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8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</row>
    <row r="158" spans="1:56" ht="15">
      <c r="A158" s="56"/>
      <c r="B158" s="56"/>
      <c r="C158" s="56"/>
      <c r="D158" s="56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8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</row>
    <row r="159" spans="1:56" ht="15">
      <c r="A159" s="56"/>
      <c r="B159" s="56"/>
      <c r="C159" s="56"/>
      <c r="D159" s="56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8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</row>
  </sheetData>
  <sheetProtection/>
  <mergeCells count="192">
    <mergeCell ref="B61:D61"/>
    <mergeCell ref="B62:D62"/>
    <mergeCell ref="B63:D63"/>
    <mergeCell ref="B59:B60"/>
    <mergeCell ref="C59:C60"/>
    <mergeCell ref="E59:T60"/>
    <mergeCell ref="U59:U60"/>
    <mergeCell ref="X59:AS60"/>
    <mergeCell ref="AT59:AT60"/>
    <mergeCell ref="B57:B58"/>
    <mergeCell ref="C57:C58"/>
    <mergeCell ref="E57:T58"/>
    <mergeCell ref="U57:U58"/>
    <mergeCell ref="X57:AS58"/>
    <mergeCell ref="AT57:AT58"/>
    <mergeCell ref="B55:B56"/>
    <mergeCell ref="C55:C56"/>
    <mergeCell ref="E55:T56"/>
    <mergeCell ref="U55:U56"/>
    <mergeCell ref="X55:AS56"/>
    <mergeCell ref="AT55:AT56"/>
    <mergeCell ref="B51:B52"/>
    <mergeCell ref="C51:C52"/>
    <mergeCell ref="AT51:AT52"/>
    <mergeCell ref="B53:B54"/>
    <mergeCell ref="C53:C54"/>
    <mergeCell ref="E53:T54"/>
    <mergeCell ref="U53:U54"/>
    <mergeCell ref="X53:AS54"/>
    <mergeCell ref="AT53:AT54"/>
    <mergeCell ref="B49:B50"/>
    <mergeCell ref="C49:C50"/>
    <mergeCell ref="E49:T50"/>
    <mergeCell ref="U49:U50"/>
    <mergeCell ref="X49:AS50"/>
    <mergeCell ref="AT49:AT50"/>
    <mergeCell ref="B47:B48"/>
    <mergeCell ref="C47:C48"/>
    <mergeCell ref="E47:T48"/>
    <mergeCell ref="U47:U48"/>
    <mergeCell ref="X47:AS48"/>
    <mergeCell ref="AT47:AT48"/>
    <mergeCell ref="B45:B46"/>
    <mergeCell ref="C45:C46"/>
    <mergeCell ref="E45:T46"/>
    <mergeCell ref="U45:U46"/>
    <mergeCell ref="X45:AS46"/>
    <mergeCell ref="AT45:AT46"/>
    <mergeCell ref="B43:B44"/>
    <mergeCell ref="C43:C44"/>
    <mergeCell ref="E43:T44"/>
    <mergeCell ref="U43:U44"/>
    <mergeCell ref="X43:AS44"/>
    <mergeCell ref="AT43:AT44"/>
    <mergeCell ref="B41:B42"/>
    <mergeCell ref="C41:C42"/>
    <mergeCell ref="E41:T42"/>
    <mergeCell ref="U41:U42"/>
    <mergeCell ref="X41:AS42"/>
    <mergeCell ref="AT41:AT42"/>
    <mergeCell ref="B39:B40"/>
    <mergeCell ref="C39:C40"/>
    <mergeCell ref="E39:T40"/>
    <mergeCell ref="U39:U40"/>
    <mergeCell ref="X39:AS40"/>
    <mergeCell ref="AT39:AT40"/>
    <mergeCell ref="B37:B38"/>
    <mergeCell ref="C37:C38"/>
    <mergeCell ref="E37:T38"/>
    <mergeCell ref="U37:U38"/>
    <mergeCell ref="X37:AS38"/>
    <mergeCell ref="AT37:AT38"/>
    <mergeCell ref="B35:B36"/>
    <mergeCell ref="C35:C36"/>
    <mergeCell ref="E35:T36"/>
    <mergeCell ref="U35:U36"/>
    <mergeCell ref="X35:AS36"/>
    <mergeCell ref="AT35:AT36"/>
    <mergeCell ref="B33:B34"/>
    <mergeCell ref="C33:C34"/>
    <mergeCell ref="E33:T34"/>
    <mergeCell ref="U33:U34"/>
    <mergeCell ref="X33:AS34"/>
    <mergeCell ref="AT33:AT34"/>
    <mergeCell ref="B31:B32"/>
    <mergeCell ref="C31:C32"/>
    <mergeCell ref="E31:T32"/>
    <mergeCell ref="U31:U32"/>
    <mergeCell ref="X31:AS32"/>
    <mergeCell ref="AT31:AT32"/>
    <mergeCell ref="B29:B30"/>
    <mergeCell ref="C29:C30"/>
    <mergeCell ref="E29:T30"/>
    <mergeCell ref="U29:U30"/>
    <mergeCell ref="X29:AS30"/>
    <mergeCell ref="AT29:AT30"/>
    <mergeCell ref="B25:B26"/>
    <mergeCell ref="C25:C26"/>
    <mergeCell ref="U25:U26"/>
    <mergeCell ref="AT25:AT26"/>
    <mergeCell ref="B27:B28"/>
    <mergeCell ref="C27:C28"/>
    <mergeCell ref="E27:T28"/>
    <mergeCell ref="U27:U28"/>
    <mergeCell ref="X27:AS28"/>
    <mergeCell ref="AT27:AT28"/>
    <mergeCell ref="B23:B24"/>
    <mergeCell ref="C23:C24"/>
    <mergeCell ref="E23:T24"/>
    <mergeCell ref="U23:U24"/>
    <mergeCell ref="X23:AS24"/>
    <mergeCell ref="AT23:AT24"/>
    <mergeCell ref="B21:B22"/>
    <mergeCell ref="C21:C22"/>
    <mergeCell ref="E21:T22"/>
    <mergeCell ref="U21:U22"/>
    <mergeCell ref="X21:AS22"/>
    <mergeCell ref="AT21:AT22"/>
    <mergeCell ref="B19:B20"/>
    <mergeCell ref="C19:C20"/>
    <mergeCell ref="E19:T20"/>
    <mergeCell ref="U19:U20"/>
    <mergeCell ref="X19:AS20"/>
    <mergeCell ref="AT19:AT20"/>
    <mergeCell ref="B17:B18"/>
    <mergeCell ref="C17:C18"/>
    <mergeCell ref="E17:T18"/>
    <mergeCell ref="U17:U18"/>
    <mergeCell ref="X17:AS18"/>
    <mergeCell ref="AT17:AT18"/>
    <mergeCell ref="E13:T14"/>
    <mergeCell ref="U13:U14"/>
    <mergeCell ref="X13:AS14"/>
    <mergeCell ref="AT13:AT14"/>
    <mergeCell ref="B15:B16"/>
    <mergeCell ref="C15:C16"/>
    <mergeCell ref="E15:T16"/>
    <mergeCell ref="U15:U16"/>
    <mergeCell ref="X15:AS16"/>
    <mergeCell ref="AT15:AT16"/>
    <mergeCell ref="E9:BD9"/>
    <mergeCell ref="A11:A61"/>
    <mergeCell ref="B11:B12"/>
    <mergeCell ref="C11:C12"/>
    <mergeCell ref="E11:T12"/>
    <mergeCell ref="U11:U12"/>
    <mergeCell ref="X11:AS12"/>
    <mergeCell ref="AT11:AT12"/>
    <mergeCell ref="B13:B14"/>
    <mergeCell ref="C13:C14"/>
    <mergeCell ref="AJ6:AL6"/>
    <mergeCell ref="AN6:AQ6"/>
    <mergeCell ref="AS6:AU6"/>
    <mergeCell ref="AW6:AY6"/>
    <mergeCell ref="BA6:BD6"/>
    <mergeCell ref="E7:BD7"/>
    <mergeCell ref="J6:L6"/>
    <mergeCell ref="N6:Q6"/>
    <mergeCell ref="S6:U6"/>
    <mergeCell ref="W6:Y6"/>
    <mergeCell ref="AA6:AC6"/>
    <mergeCell ref="AE6:AH6"/>
    <mergeCell ref="J1:AJ1"/>
    <mergeCell ref="A2:BD2"/>
    <mergeCell ref="B3:BC3"/>
    <mergeCell ref="AO4:AZ4"/>
    <mergeCell ref="U5:AA5"/>
    <mergeCell ref="A6:A10"/>
    <mergeCell ref="B6:B10"/>
    <mergeCell ref="C6:C10"/>
    <mergeCell ref="D6:D10"/>
    <mergeCell ref="F6:H6"/>
    <mergeCell ref="AU25:AU26"/>
    <mergeCell ref="AU27:AU28"/>
    <mergeCell ref="AU29:AU30"/>
    <mergeCell ref="AU31:AU32"/>
    <mergeCell ref="AU33:AU34"/>
    <mergeCell ref="AU11:AU12"/>
    <mergeCell ref="AU13:AU14"/>
    <mergeCell ref="AU35:AU36"/>
    <mergeCell ref="AU37:AU38"/>
    <mergeCell ref="AU39:AU40"/>
    <mergeCell ref="AU41:AU42"/>
    <mergeCell ref="AU43:AU44"/>
    <mergeCell ref="AU45:AU46"/>
    <mergeCell ref="AU59:AU60"/>
    <mergeCell ref="AU47:AU48"/>
    <mergeCell ref="AU49:AU50"/>
    <mergeCell ref="AU51:AU52"/>
    <mergeCell ref="AU53:AU54"/>
    <mergeCell ref="AU55:AU56"/>
    <mergeCell ref="AU57:AU58"/>
  </mergeCells>
  <printOptions/>
  <pageMargins left="0.29" right="0.17" top="0.3543307086614173" bottom="0.17" header="0.31496062992125984" footer="0.17"/>
  <pageSetup horizontalDpi="600" verticalDpi="600" orientation="landscape" paperSize="9" scale="48" r:id="rId1"/>
  <rowBreaks count="1" manualBreakCount="1">
    <brk id="63" max="55" man="1"/>
  </rowBreaks>
  <colBreaks count="1" manualBreakCount="1"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D155"/>
  <sheetViews>
    <sheetView zoomScaleSheetLayoutView="100" zoomScalePageLayoutView="0" workbookViewId="0" topLeftCell="A1">
      <selection activeCell="T54" sqref="T54"/>
    </sheetView>
  </sheetViews>
  <sheetFormatPr defaultColWidth="9.140625" defaultRowHeight="15"/>
  <cols>
    <col min="1" max="1" width="3.8515625" style="1" customWidth="1"/>
    <col min="2" max="2" width="10.7109375" style="1" customWidth="1"/>
    <col min="3" max="3" width="24.00390625" style="1" customWidth="1"/>
    <col min="4" max="4" width="9.140625" style="1" customWidth="1"/>
    <col min="5" max="21" width="4.421875" style="0" customWidth="1"/>
    <col min="22" max="22" width="5.7109375" style="0" customWidth="1"/>
    <col min="23" max="23" width="4.421875" style="2" customWidth="1"/>
    <col min="24" max="45" width="4.421875" style="0" customWidth="1"/>
    <col min="46" max="46" width="6.140625" style="0" customWidth="1"/>
    <col min="47" max="47" width="6.00390625" style="0" customWidth="1"/>
    <col min="48" max="56" width="4.421875" style="0" customWidth="1"/>
  </cols>
  <sheetData>
    <row r="1" spans="10:56" ht="15">
      <c r="J1" s="83" t="s">
        <v>0</v>
      </c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3"/>
      <c r="AL1" s="3"/>
      <c r="AM1" s="3"/>
      <c r="AN1" s="3"/>
      <c r="AP1" s="4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6" ht="1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</row>
    <row r="3" spans="2:55" ht="15">
      <c r="B3" s="84" t="s">
        <v>97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</row>
    <row r="4" spans="2:55" ht="15.75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6"/>
      <c r="W4" s="7"/>
      <c r="X4" s="6" t="s">
        <v>95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8"/>
      <c r="AJ4" s="8"/>
      <c r="AK4" s="8"/>
      <c r="AL4" s="8"/>
      <c r="AM4" s="8"/>
      <c r="AN4" s="6"/>
      <c r="AO4" s="84" t="s">
        <v>2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6"/>
      <c r="BB4" s="6"/>
      <c r="BC4" s="6"/>
    </row>
    <row r="5" spans="2:55" ht="15" customHeight="1" thickBot="1">
      <c r="B5" s="9" t="s">
        <v>96</v>
      </c>
      <c r="C5" s="9"/>
      <c r="D5" s="9"/>
      <c r="E5" s="9"/>
      <c r="F5" s="9"/>
      <c r="G5" s="9"/>
      <c r="H5" s="9"/>
      <c r="I5" s="9"/>
      <c r="J5" s="9"/>
      <c r="K5" s="10"/>
      <c r="L5" s="10"/>
      <c r="M5" s="10"/>
      <c r="N5" s="10"/>
      <c r="O5" s="9"/>
      <c r="P5" s="9"/>
      <c r="Q5" s="9"/>
      <c r="R5" s="9"/>
      <c r="S5" s="9"/>
      <c r="T5" s="9"/>
      <c r="U5" s="93" t="s">
        <v>98</v>
      </c>
      <c r="V5" s="94"/>
      <c r="W5" s="94"/>
      <c r="X5" s="94"/>
      <c r="Y5" s="94"/>
      <c r="Z5" s="95"/>
      <c r="AA5" s="96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6"/>
      <c r="AP5" s="6"/>
      <c r="AQ5" s="6"/>
      <c r="AR5" s="11"/>
      <c r="AS5" s="6"/>
      <c r="AT5" s="6"/>
      <c r="AU5" s="6"/>
      <c r="AV5" s="11"/>
      <c r="AW5" s="11"/>
      <c r="AX5" s="11"/>
      <c r="AY5" s="11"/>
      <c r="AZ5" s="11"/>
      <c r="BA5" s="11"/>
      <c r="BB5" s="11"/>
      <c r="BC5" s="11"/>
    </row>
    <row r="6" spans="1:56" ht="60" customHeight="1" thickBot="1">
      <c r="A6" s="97" t="s">
        <v>4</v>
      </c>
      <c r="B6" s="97" t="s">
        <v>5</v>
      </c>
      <c r="C6" s="97" t="s">
        <v>6</v>
      </c>
      <c r="D6" s="97" t="s">
        <v>7</v>
      </c>
      <c r="E6" s="12" t="s">
        <v>8</v>
      </c>
      <c r="F6" s="98" t="s">
        <v>9</v>
      </c>
      <c r="G6" s="99"/>
      <c r="H6" s="99"/>
      <c r="I6" s="13" t="s">
        <v>10</v>
      </c>
      <c r="J6" s="100" t="s">
        <v>11</v>
      </c>
      <c r="K6" s="101"/>
      <c r="L6" s="102"/>
      <c r="M6" s="14" t="s">
        <v>12</v>
      </c>
      <c r="N6" s="100" t="s">
        <v>13</v>
      </c>
      <c r="O6" s="103"/>
      <c r="P6" s="103"/>
      <c r="Q6" s="104"/>
      <c r="R6" s="15" t="s">
        <v>14</v>
      </c>
      <c r="S6" s="100" t="s">
        <v>15</v>
      </c>
      <c r="T6" s="103"/>
      <c r="U6" s="104"/>
      <c r="V6" s="16" t="s">
        <v>16</v>
      </c>
      <c r="W6" s="105" t="s">
        <v>17</v>
      </c>
      <c r="X6" s="106"/>
      <c r="Y6" s="107"/>
      <c r="Z6" s="17" t="s">
        <v>18</v>
      </c>
      <c r="AA6" s="108" t="s">
        <v>19</v>
      </c>
      <c r="AB6" s="101"/>
      <c r="AC6" s="102"/>
      <c r="AD6" s="12" t="s">
        <v>20</v>
      </c>
      <c r="AE6" s="108" t="s">
        <v>21</v>
      </c>
      <c r="AF6" s="101"/>
      <c r="AG6" s="101"/>
      <c r="AH6" s="109"/>
      <c r="AI6" s="15" t="s">
        <v>22</v>
      </c>
      <c r="AJ6" s="108" t="s">
        <v>23</v>
      </c>
      <c r="AK6" s="101"/>
      <c r="AL6" s="102"/>
      <c r="AM6" s="15" t="s">
        <v>24</v>
      </c>
      <c r="AN6" s="108" t="s">
        <v>25</v>
      </c>
      <c r="AO6" s="101"/>
      <c r="AP6" s="101"/>
      <c r="AQ6" s="102"/>
      <c r="AR6" s="18" t="s">
        <v>26</v>
      </c>
      <c r="AS6" s="108" t="s">
        <v>27</v>
      </c>
      <c r="AT6" s="101"/>
      <c r="AU6" s="102"/>
      <c r="AV6" s="19" t="s">
        <v>28</v>
      </c>
      <c r="AW6" s="108" t="s">
        <v>29</v>
      </c>
      <c r="AX6" s="101"/>
      <c r="AY6" s="102"/>
      <c r="AZ6" s="18" t="s">
        <v>30</v>
      </c>
      <c r="BA6" s="108" t="s">
        <v>31</v>
      </c>
      <c r="BB6" s="101"/>
      <c r="BC6" s="101"/>
      <c r="BD6" s="102"/>
    </row>
    <row r="7" spans="1:56" ht="15.75" customHeight="1" thickBot="1">
      <c r="A7" s="97"/>
      <c r="B7" s="97"/>
      <c r="C7" s="97"/>
      <c r="D7" s="97"/>
      <c r="E7" s="110" t="s">
        <v>32</v>
      </c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</row>
    <row r="8" spans="1:56" ht="19.5" customHeight="1" thickBot="1">
      <c r="A8" s="97"/>
      <c r="B8" s="97"/>
      <c r="C8" s="97"/>
      <c r="D8" s="97"/>
      <c r="E8" s="20">
        <v>36</v>
      </c>
      <c r="F8" s="21">
        <v>37</v>
      </c>
      <c r="G8" s="21">
        <v>38</v>
      </c>
      <c r="H8" s="21">
        <v>39</v>
      </c>
      <c r="I8" s="21">
        <v>40</v>
      </c>
      <c r="J8" s="21">
        <v>41</v>
      </c>
      <c r="K8" s="21">
        <v>42</v>
      </c>
      <c r="L8" s="21">
        <v>43</v>
      </c>
      <c r="M8" s="22">
        <v>44</v>
      </c>
      <c r="N8" s="22">
        <v>45</v>
      </c>
      <c r="O8" s="22">
        <v>46</v>
      </c>
      <c r="P8" s="22">
        <v>47</v>
      </c>
      <c r="Q8" s="22">
        <v>48</v>
      </c>
      <c r="R8" s="22">
        <v>49</v>
      </c>
      <c r="S8" s="22">
        <v>50</v>
      </c>
      <c r="T8" s="22">
        <v>51</v>
      </c>
      <c r="U8" s="22">
        <v>52</v>
      </c>
      <c r="V8" s="22">
        <v>1</v>
      </c>
      <c r="W8" s="23">
        <v>2</v>
      </c>
      <c r="X8" s="22">
        <v>3</v>
      </c>
      <c r="Y8" s="22">
        <v>4</v>
      </c>
      <c r="Z8" s="22">
        <v>5</v>
      </c>
      <c r="AA8" s="22">
        <v>6</v>
      </c>
      <c r="AB8" s="22">
        <v>7</v>
      </c>
      <c r="AC8" s="22">
        <v>8</v>
      </c>
      <c r="AD8" s="22">
        <v>9</v>
      </c>
      <c r="AE8" s="22">
        <v>10</v>
      </c>
      <c r="AF8" s="22">
        <v>11</v>
      </c>
      <c r="AG8" s="22">
        <v>12</v>
      </c>
      <c r="AH8" s="22">
        <v>13</v>
      </c>
      <c r="AI8" s="21">
        <v>14</v>
      </c>
      <c r="AJ8" s="21">
        <v>15</v>
      </c>
      <c r="AK8" s="21">
        <v>16</v>
      </c>
      <c r="AL8" s="21">
        <v>17</v>
      </c>
      <c r="AM8" s="22">
        <v>18</v>
      </c>
      <c r="AN8" s="21">
        <v>19</v>
      </c>
      <c r="AO8" s="21">
        <v>20</v>
      </c>
      <c r="AP8" s="21">
        <v>21</v>
      </c>
      <c r="AQ8" s="21">
        <v>22</v>
      </c>
      <c r="AR8" s="21">
        <v>23</v>
      </c>
      <c r="AS8" s="21">
        <v>24</v>
      </c>
      <c r="AT8" s="21">
        <v>25</v>
      </c>
      <c r="AU8" s="21">
        <v>26</v>
      </c>
      <c r="AV8" s="24">
        <v>27</v>
      </c>
      <c r="AW8" s="25">
        <v>28</v>
      </c>
      <c r="AX8" s="21">
        <v>29</v>
      </c>
      <c r="AY8" s="21">
        <v>30</v>
      </c>
      <c r="AZ8" s="21">
        <v>31</v>
      </c>
      <c r="BA8" s="21">
        <v>32</v>
      </c>
      <c r="BB8" s="21">
        <v>33</v>
      </c>
      <c r="BC8" s="21">
        <v>34</v>
      </c>
      <c r="BD8" s="21">
        <v>35</v>
      </c>
    </row>
    <row r="9" spans="1:56" ht="19.5" customHeight="1" thickBot="1">
      <c r="A9" s="97"/>
      <c r="B9" s="97"/>
      <c r="C9" s="97"/>
      <c r="D9" s="97"/>
      <c r="E9" s="112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</row>
    <row r="10" spans="1:56" ht="19.5" customHeight="1" thickBot="1">
      <c r="A10" s="97"/>
      <c r="B10" s="97"/>
      <c r="C10" s="97"/>
      <c r="D10" s="97"/>
      <c r="E10" s="26">
        <v>1</v>
      </c>
      <c r="F10" s="27">
        <v>2</v>
      </c>
      <c r="G10" s="27">
        <v>3</v>
      </c>
      <c r="H10" s="27">
        <v>4</v>
      </c>
      <c r="I10" s="27">
        <v>5</v>
      </c>
      <c r="J10" s="27">
        <v>6</v>
      </c>
      <c r="K10" s="27">
        <v>7</v>
      </c>
      <c r="L10" s="27">
        <v>8</v>
      </c>
      <c r="M10" s="28">
        <v>9</v>
      </c>
      <c r="N10" s="28">
        <v>10</v>
      </c>
      <c r="O10" s="28">
        <v>11</v>
      </c>
      <c r="P10" s="28">
        <v>12</v>
      </c>
      <c r="Q10" s="28">
        <v>13</v>
      </c>
      <c r="R10" s="28">
        <v>14</v>
      </c>
      <c r="S10" s="28">
        <v>15</v>
      </c>
      <c r="T10" s="28">
        <v>16</v>
      </c>
      <c r="U10" s="28">
        <v>17</v>
      </c>
      <c r="V10" s="28">
        <v>18</v>
      </c>
      <c r="W10" s="29">
        <v>19</v>
      </c>
      <c r="X10" s="28">
        <v>20</v>
      </c>
      <c r="Y10" s="28">
        <v>21</v>
      </c>
      <c r="Z10" s="28">
        <v>22</v>
      </c>
      <c r="AA10" s="28">
        <v>23</v>
      </c>
      <c r="AB10" s="28">
        <v>24</v>
      </c>
      <c r="AC10" s="28">
        <v>25</v>
      </c>
      <c r="AD10" s="28">
        <v>26</v>
      </c>
      <c r="AE10" s="28">
        <v>27</v>
      </c>
      <c r="AF10" s="28">
        <v>28</v>
      </c>
      <c r="AG10" s="28">
        <v>29</v>
      </c>
      <c r="AH10" s="28">
        <v>30</v>
      </c>
      <c r="AI10" s="28">
        <v>31</v>
      </c>
      <c r="AJ10" s="28">
        <v>32</v>
      </c>
      <c r="AK10" s="28">
        <v>33</v>
      </c>
      <c r="AL10" s="28">
        <v>34</v>
      </c>
      <c r="AM10" s="28">
        <v>35</v>
      </c>
      <c r="AN10" s="28">
        <v>36</v>
      </c>
      <c r="AO10" s="28">
        <v>37</v>
      </c>
      <c r="AP10" s="28">
        <v>38</v>
      </c>
      <c r="AQ10" s="28">
        <v>39</v>
      </c>
      <c r="AR10" s="28">
        <v>40</v>
      </c>
      <c r="AS10" s="28">
        <v>41</v>
      </c>
      <c r="AT10" s="28">
        <v>42</v>
      </c>
      <c r="AU10" s="28">
        <v>43</v>
      </c>
      <c r="AV10" s="30">
        <v>44</v>
      </c>
      <c r="AW10" s="31">
        <v>45</v>
      </c>
      <c r="AX10" s="27">
        <v>46</v>
      </c>
      <c r="AY10" s="27">
        <v>47</v>
      </c>
      <c r="AZ10" s="27">
        <v>48</v>
      </c>
      <c r="BA10" s="27">
        <v>49</v>
      </c>
      <c r="BB10" s="27">
        <v>50</v>
      </c>
      <c r="BC10" s="27">
        <v>51</v>
      </c>
      <c r="BD10" s="27">
        <v>52</v>
      </c>
    </row>
    <row r="11" spans="1:56" ht="18" customHeight="1" thickBot="1">
      <c r="A11" s="114"/>
      <c r="B11" s="117" t="s">
        <v>33</v>
      </c>
      <c r="C11" s="118" t="s">
        <v>34</v>
      </c>
      <c r="D11" s="32" t="s">
        <v>35</v>
      </c>
      <c r="E11" s="33">
        <f>E13+E27+E37+E43</f>
        <v>36</v>
      </c>
      <c r="F11" s="33">
        <f aca="true" t="shared" si="0" ref="F11:U11">F13+F27+F37+F43</f>
        <v>36</v>
      </c>
      <c r="G11" s="33">
        <f t="shared" si="0"/>
        <v>36</v>
      </c>
      <c r="H11" s="33">
        <f t="shared" si="0"/>
        <v>36</v>
      </c>
      <c r="I11" s="33">
        <f t="shared" si="0"/>
        <v>36</v>
      </c>
      <c r="J11" s="33">
        <f t="shared" si="0"/>
        <v>34</v>
      </c>
      <c r="K11" s="33">
        <f t="shared" si="0"/>
        <v>34</v>
      </c>
      <c r="L11" s="33">
        <f t="shared" si="0"/>
        <v>34</v>
      </c>
      <c r="M11" s="33">
        <f t="shared" si="0"/>
        <v>32</v>
      </c>
      <c r="N11" s="33">
        <f t="shared" si="0"/>
        <v>34</v>
      </c>
      <c r="O11" s="33">
        <f t="shared" si="0"/>
        <v>34</v>
      </c>
      <c r="P11" s="33">
        <f t="shared" si="0"/>
        <v>32</v>
      </c>
      <c r="Q11" s="33">
        <f t="shared" si="0"/>
        <v>32</v>
      </c>
      <c r="R11" s="33">
        <f t="shared" si="0"/>
        <v>32</v>
      </c>
      <c r="S11" s="33">
        <f t="shared" si="0"/>
        <v>32</v>
      </c>
      <c r="T11" s="33">
        <f t="shared" si="0"/>
        <v>32</v>
      </c>
      <c r="U11" s="33">
        <f t="shared" si="0"/>
        <v>34</v>
      </c>
      <c r="V11" s="73">
        <f aca="true" t="shared" si="1" ref="V11:V59">SUM(E11:U11)</f>
        <v>576</v>
      </c>
      <c r="W11" s="73"/>
      <c r="X11" s="33">
        <f aca="true" t="shared" si="2" ref="X11:AS11">X13+X27+X37+X43</f>
        <v>32</v>
      </c>
      <c r="Y11" s="33">
        <f t="shared" si="2"/>
        <v>34</v>
      </c>
      <c r="Z11" s="33">
        <f t="shared" si="2"/>
        <v>34</v>
      </c>
      <c r="AA11" s="33">
        <f t="shared" si="2"/>
        <v>34</v>
      </c>
      <c r="AB11" s="33">
        <f t="shared" si="2"/>
        <v>32</v>
      </c>
      <c r="AC11" s="33">
        <f t="shared" si="2"/>
        <v>32</v>
      </c>
      <c r="AD11" s="33">
        <f t="shared" si="2"/>
        <v>30</v>
      </c>
      <c r="AE11" s="33">
        <f t="shared" si="2"/>
        <v>32</v>
      </c>
      <c r="AF11" s="33">
        <f t="shared" si="2"/>
        <v>34</v>
      </c>
      <c r="AG11" s="33">
        <f t="shared" si="2"/>
        <v>34</v>
      </c>
      <c r="AH11" s="33">
        <f t="shared" si="2"/>
        <v>36</v>
      </c>
      <c r="AI11" s="33">
        <f t="shared" si="2"/>
        <v>36</v>
      </c>
      <c r="AJ11" s="33">
        <f t="shared" si="2"/>
        <v>36</v>
      </c>
      <c r="AK11" s="33">
        <f t="shared" si="2"/>
        <v>36</v>
      </c>
      <c r="AL11" s="33">
        <f t="shared" si="2"/>
        <v>36</v>
      </c>
      <c r="AM11" s="33">
        <f t="shared" si="2"/>
        <v>36</v>
      </c>
      <c r="AN11" s="33">
        <f t="shared" si="2"/>
        <v>36</v>
      </c>
      <c r="AO11" s="33">
        <f t="shared" si="2"/>
        <v>36</v>
      </c>
      <c r="AP11" s="33">
        <f t="shared" si="2"/>
        <v>36</v>
      </c>
      <c r="AQ11" s="33">
        <f t="shared" si="2"/>
        <v>36</v>
      </c>
      <c r="AR11" s="33">
        <f t="shared" si="2"/>
        <v>36</v>
      </c>
      <c r="AS11" s="33">
        <f t="shared" si="2"/>
        <v>36</v>
      </c>
      <c r="AT11" s="34"/>
      <c r="AU11" s="34">
        <f>SUM(X11:AT11)</f>
        <v>760</v>
      </c>
      <c r="AV11" s="74"/>
      <c r="AW11" s="74"/>
      <c r="AX11" s="74"/>
      <c r="AY11" s="74"/>
      <c r="AZ11" s="74"/>
      <c r="BA11" s="74"/>
      <c r="BB11" s="74"/>
      <c r="BC11" s="74"/>
      <c r="BD11" s="75"/>
    </row>
    <row r="12" spans="1:56" s="2" customFormat="1" ht="18" customHeight="1" thickBot="1">
      <c r="A12" s="115"/>
      <c r="B12" s="117"/>
      <c r="C12" s="118"/>
      <c r="D12" s="32" t="s">
        <v>36</v>
      </c>
      <c r="E12" s="35">
        <f>E14+E28+E38+E44</f>
        <v>0</v>
      </c>
      <c r="F12" s="35">
        <f aca="true" t="shared" si="3" ref="F12:U12">F14+F28+F38+F44</f>
        <v>0</v>
      </c>
      <c r="G12" s="35">
        <f t="shared" si="3"/>
        <v>0</v>
      </c>
      <c r="H12" s="35">
        <f t="shared" si="3"/>
        <v>0</v>
      </c>
      <c r="I12" s="35">
        <f t="shared" si="3"/>
        <v>0</v>
      </c>
      <c r="J12" s="35">
        <f t="shared" si="3"/>
        <v>2</v>
      </c>
      <c r="K12" s="35">
        <f t="shared" si="3"/>
        <v>2</v>
      </c>
      <c r="L12" s="35">
        <f t="shared" si="3"/>
        <v>2</v>
      </c>
      <c r="M12" s="35">
        <f t="shared" si="3"/>
        <v>4</v>
      </c>
      <c r="N12" s="35">
        <f t="shared" si="3"/>
        <v>2</v>
      </c>
      <c r="O12" s="35">
        <f t="shared" si="3"/>
        <v>2</v>
      </c>
      <c r="P12" s="35">
        <f t="shared" si="3"/>
        <v>4</v>
      </c>
      <c r="Q12" s="35">
        <f t="shared" si="3"/>
        <v>4</v>
      </c>
      <c r="R12" s="35">
        <f t="shared" si="3"/>
        <v>4</v>
      </c>
      <c r="S12" s="35">
        <f t="shared" si="3"/>
        <v>4</v>
      </c>
      <c r="T12" s="35">
        <f t="shared" si="3"/>
        <v>4</v>
      </c>
      <c r="U12" s="35">
        <f t="shared" si="3"/>
        <v>2</v>
      </c>
      <c r="V12" s="73">
        <f t="shared" si="1"/>
        <v>36</v>
      </c>
      <c r="W12" s="73"/>
      <c r="X12" s="35">
        <f aca="true" t="shared" si="4" ref="X12:AS12">X14+X28+X38+X44</f>
        <v>4</v>
      </c>
      <c r="Y12" s="35">
        <f t="shared" si="4"/>
        <v>2</v>
      </c>
      <c r="Z12" s="35">
        <f t="shared" si="4"/>
        <v>2</v>
      </c>
      <c r="AA12" s="35">
        <f t="shared" si="4"/>
        <v>2</v>
      </c>
      <c r="AB12" s="35">
        <f t="shared" si="4"/>
        <v>4</v>
      </c>
      <c r="AC12" s="35">
        <f t="shared" si="4"/>
        <v>4</v>
      </c>
      <c r="AD12" s="35">
        <f t="shared" si="4"/>
        <v>6</v>
      </c>
      <c r="AE12" s="35">
        <f t="shared" si="4"/>
        <v>4</v>
      </c>
      <c r="AF12" s="35">
        <f t="shared" si="4"/>
        <v>2</v>
      </c>
      <c r="AG12" s="35">
        <f t="shared" si="4"/>
        <v>2</v>
      </c>
      <c r="AH12" s="35">
        <f t="shared" si="4"/>
        <v>0</v>
      </c>
      <c r="AI12" s="35">
        <f t="shared" si="4"/>
        <v>0</v>
      </c>
      <c r="AJ12" s="35">
        <f t="shared" si="4"/>
        <v>0</v>
      </c>
      <c r="AK12" s="35">
        <f t="shared" si="4"/>
        <v>0</v>
      </c>
      <c r="AL12" s="35">
        <f t="shared" si="4"/>
        <v>0</v>
      </c>
      <c r="AM12" s="35">
        <f t="shared" si="4"/>
        <v>0</v>
      </c>
      <c r="AN12" s="35">
        <f t="shared" si="4"/>
        <v>0</v>
      </c>
      <c r="AO12" s="35">
        <f t="shared" si="4"/>
        <v>0</v>
      </c>
      <c r="AP12" s="35">
        <f t="shared" si="4"/>
        <v>0</v>
      </c>
      <c r="AQ12" s="35">
        <f t="shared" si="4"/>
        <v>0</v>
      </c>
      <c r="AR12" s="35">
        <f t="shared" si="4"/>
        <v>0</v>
      </c>
      <c r="AS12" s="35">
        <f t="shared" si="4"/>
        <v>0</v>
      </c>
      <c r="AT12" s="34"/>
      <c r="AU12" s="34">
        <f aca="true" t="shared" si="5" ref="AU12:AU50">SUM(X12:AT12)</f>
        <v>32</v>
      </c>
      <c r="AV12" s="74"/>
      <c r="AW12" s="74"/>
      <c r="AX12" s="74"/>
      <c r="AY12" s="74"/>
      <c r="AZ12" s="74"/>
      <c r="BA12" s="74"/>
      <c r="BB12" s="74"/>
      <c r="BC12" s="74"/>
      <c r="BD12" s="75"/>
    </row>
    <row r="13" spans="1:56" s="2" customFormat="1" ht="18" customHeight="1" thickBot="1">
      <c r="A13" s="115"/>
      <c r="B13" s="119" t="s">
        <v>102</v>
      </c>
      <c r="C13" s="120" t="s">
        <v>101</v>
      </c>
      <c r="D13" s="36" t="s">
        <v>35</v>
      </c>
      <c r="E13" s="63">
        <f>E15+E17+E19+E21+E23+E25</f>
        <v>14</v>
      </c>
      <c r="F13" s="63">
        <f aca="true" t="shared" si="6" ref="F13:U13">F15+F17+F19+F21+F23+F25</f>
        <v>14</v>
      </c>
      <c r="G13" s="63">
        <f t="shared" si="6"/>
        <v>14</v>
      </c>
      <c r="H13" s="63">
        <f t="shared" si="6"/>
        <v>14</v>
      </c>
      <c r="I13" s="63">
        <f t="shared" si="6"/>
        <v>12</v>
      </c>
      <c r="J13" s="63">
        <f t="shared" si="6"/>
        <v>12</v>
      </c>
      <c r="K13" s="63">
        <f t="shared" si="6"/>
        <v>10</v>
      </c>
      <c r="L13" s="63">
        <f t="shared" si="6"/>
        <v>10</v>
      </c>
      <c r="M13" s="63">
        <f t="shared" si="6"/>
        <v>16</v>
      </c>
      <c r="N13" s="63">
        <f t="shared" si="6"/>
        <v>18</v>
      </c>
      <c r="O13" s="63">
        <f t="shared" si="6"/>
        <v>18</v>
      </c>
      <c r="P13" s="63">
        <f t="shared" si="6"/>
        <v>18</v>
      </c>
      <c r="Q13" s="63">
        <f t="shared" si="6"/>
        <v>16</v>
      </c>
      <c r="R13" s="63">
        <f t="shared" si="6"/>
        <v>16</v>
      </c>
      <c r="S13" s="63">
        <f t="shared" si="6"/>
        <v>12</v>
      </c>
      <c r="T13" s="63">
        <f t="shared" si="6"/>
        <v>11</v>
      </c>
      <c r="U13" s="63">
        <f t="shared" si="6"/>
        <v>11</v>
      </c>
      <c r="V13" s="73">
        <f t="shared" si="1"/>
        <v>236</v>
      </c>
      <c r="W13" s="73"/>
      <c r="X13" s="63">
        <f aca="true" t="shared" si="7" ref="X13:AS13">X15+X17+X19+X21+X23+X25</f>
        <v>14</v>
      </c>
      <c r="Y13" s="63">
        <f t="shared" si="7"/>
        <v>16</v>
      </c>
      <c r="Z13" s="63">
        <f t="shared" si="7"/>
        <v>10</v>
      </c>
      <c r="AA13" s="63">
        <f t="shared" si="7"/>
        <v>16</v>
      </c>
      <c r="AB13" s="63">
        <f t="shared" si="7"/>
        <v>13</v>
      </c>
      <c r="AC13" s="63">
        <f t="shared" si="7"/>
        <v>11</v>
      </c>
      <c r="AD13" s="63">
        <f t="shared" si="7"/>
        <v>10</v>
      </c>
      <c r="AE13" s="63">
        <f t="shared" si="7"/>
        <v>14</v>
      </c>
      <c r="AF13" s="63">
        <f t="shared" si="7"/>
        <v>13</v>
      </c>
      <c r="AG13" s="63">
        <f t="shared" si="7"/>
        <v>13</v>
      </c>
      <c r="AH13" s="63">
        <f t="shared" si="7"/>
        <v>11</v>
      </c>
      <c r="AI13" s="63">
        <f t="shared" si="7"/>
        <v>12</v>
      </c>
      <c r="AJ13" s="63">
        <f t="shared" si="7"/>
        <v>12</v>
      </c>
      <c r="AK13" s="63">
        <f t="shared" si="7"/>
        <v>12</v>
      </c>
      <c r="AL13" s="63">
        <f t="shared" si="7"/>
        <v>12</v>
      </c>
      <c r="AM13" s="63">
        <f t="shared" si="7"/>
        <v>6</v>
      </c>
      <c r="AN13" s="63">
        <f t="shared" si="7"/>
        <v>12</v>
      </c>
      <c r="AO13" s="63">
        <f t="shared" si="7"/>
        <v>12</v>
      </c>
      <c r="AP13" s="63">
        <f t="shared" si="7"/>
        <v>13</v>
      </c>
      <c r="AQ13" s="63">
        <f t="shared" si="7"/>
        <v>12</v>
      </c>
      <c r="AR13" s="63">
        <f t="shared" si="7"/>
        <v>13</v>
      </c>
      <c r="AS13" s="63">
        <f t="shared" si="7"/>
        <v>12</v>
      </c>
      <c r="AT13" s="34"/>
      <c r="AU13" s="34">
        <f t="shared" si="5"/>
        <v>269</v>
      </c>
      <c r="AV13" s="74"/>
      <c r="AW13" s="74"/>
      <c r="AX13" s="74"/>
      <c r="AY13" s="74"/>
      <c r="AZ13" s="74"/>
      <c r="BA13" s="74"/>
      <c r="BB13" s="74"/>
      <c r="BC13" s="74"/>
      <c r="BD13" s="75"/>
    </row>
    <row r="14" spans="1:56" s="2" customFormat="1" ht="18" customHeight="1" thickBot="1">
      <c r="A14" s="115"/>
      <c r="B14" s="119"/>
      <c r="C14" s="119"/>
      <c r="D14" s="36" t="s">
        <v>36</v>
      </c>
      <c r="E14" s="63">
        <f>E16+E18+E20+E22+E24+E26</f>
        <v>0</v>
      </c>
      <c r="F14" s="63">
        <f aca="true" t="shared" si="8" ref="F14:U14">F16+F18+F20+F22+F24+F26</f>
        <v>0</v>
      </c>
      <c r="G14" s="63">
        <f t="shared" si="8"/>
        <v>0</v>
      </c>
      <c r="H14" s="63">
        <f t="shared" si="8"/>
        <v>0</v>
      </c>
      <c r="I14" s="63">
        <f t="shared" si="8"/>
        <v>0</v>
      </c>
      <c r="J14" s="63">
        <f t="shared" si="8"/>
        <v>0</v>
      </c>
      <c r="K14" s="63">
        <f t="shared" si="8"/>
        <v>0</v>
      </c>
      <c r="L14" s="63">
        <f t="shared" si="8"/>
        <v>0</v>
      </c>
      <c r="M14" s="63">
        <f t="shared" si="8"/>
        <v>0</v>
      </c>
      <c r="N14" s="63">
        <f t="shared" si="8"/>
        <v>0</v>
      </c>
      <c r="O14" s="63">
        <f t="shared" si="8"/>
        <v>0</v>
      </c>
      <c r="P14" s="63">
        <f t="shared" si="8"/>
        <v>0</v>
      </c>
      <c r="Q14" s="63">
        <f t="shared" si="8"/>
        <v>0</v>
      </c>
      <c r="R14" s="63">
        <f t="shared" si="8"/>
        <v>0</v>
      </c>
      <c r="S14" s="63">
        <f t="shared" si="8"/>
        <v>0</v>
      </c>
      <c r="T14" s="63">
        <f t="shared" si="8"/>
        <v>0</v>
      </c>
      <c r="U14" s="63">
        <f t="shared" si="8"/>
        <v>0</v>
      </c>
      <c r="V14" s="73">
        <f t="shared" si="1"/>
        <v>0</v>
      </c>
      <c r="W14" s="73"/>
      <c r="X14" s="63">
        <f aca="true" t="shared" si="9" ref="X14:AS14">X16+X18+X20+X22+X24+X26</f>
        <v>0</v>
      </c>
      <c r="Y14" s="63">
        <f t="shared" si="9"/>
        <v>0</v>
      </c>
      <c r="Z14" s="63">
        <f t="shared" si="9"/>
        <v>0</v>
      </c>
      <c r="AA14" s="63">
        <f t="shared" si="9"/>
        <v>0</v>
      </c>
      <c r="AB14" s="63">
        <f t="shared" si="9"/>
        <v>0</v>
      </c>
      <c r="AC14" s="63">
        <f t="shared" si="9"/>
        <v>0</v>
      </c>
      <c r="AD14" s="63">
        <f t="shared" si="9"/>
        <v>0</v>
      </c>
      <c r="AE14" s="63">
        <f t="shared" si="9"/>
        <v>0</v>
      </c>
      <c r="AF14" s="63">
        <f t="shared" si="9"/>
        <v>0</v>
      </c>
      <c r="AG14" s="63">
        <f t="shared" si="9"/>
        <v>0</v>
      </c>
      <c r="AH14" s="63">
        <f t="shared" si="9"/>
        <v>0</v>
      </c>
      <c r="AI14" s="63">
        <f t="shared" si="9"/>
        <v>0</v>
      </c>
      <c r="AJ14" s="63">
        <f t="shared" si="9"/>
        <v>0</v>
      </c>
      <c r="AK14" s="63">
        <f t="shared" si="9"/>
        <v>0</v>
      </c>
      <c r="AL14" s="63">
        <f t="shared" si="9"/>
        <v>0</v>
      </c>
      <c r="AM14" s="63">
        <f t="shared" si="9"/>
        <v>0</v>
      </c>
      <c r="AN14" s="63">
        <f t="shared" si="9"/>
        <v>0</v>
      </c>
      <c r="AO14" s="63">
        <f t="shared" si="9"/>
        <v>0</v>
      </c>
      <c r="AP14" s="63">
        <f t="shared" si="9"/>
        <v>0</v>
      </c>
      <c r="AQ14" s="63">
        <f t="shared" si="9"/>
        <v>0</v>
      </c>
      <c r="AR14" s="63">
        <f t="shared" si="9"/>
        <v>0</v>
      </c>
      <c r="AS14" s="63">
        <f t="shared" si="9"/>
        <v>0</v>
      </c>
      <c r="AT14" s="34"/>
      <c r="AU14" s="34">
        <f t="shared" si="5"/>
        <v>0</v>
      </c>
      <c r="AV14" s="74"/>
      <c r="AW14" s="74"/>
      <c r="AX14" s="74"/>
      <c r="AY14" s="74"/>
      <c r="AZ14" s="74"/>
      <c r="BA14" s="74"/>
      <c r="BB14" s="74"/>
      <c r="BC14" s="74"/>
      <c r="BD14" s="75"/>
    </row>
    <row r="15" spans="1:56" s="2" customFormat="1" ht="18" customHeight="1" thickBot="1">
      <c r="A15" s="115"/>
      <c r="B15" s="121" t="s">
        <v>39</v>
      </c>
      <c r="C15" s="123" t="s">
        <v>40</v>
      </c>
      <c r="D15" s="38" t="s">
        <v>35</v>
      </c>
      <c r="E15" s="39">
        <v>4</v>
      </c>
      <c r="F15" s="39">
        <v>4</v>
      </c>
      <c r="G15" s="39">
        <v>4</v>
      </c>
      <c r="H15" s="39">
        <v>6</v>
      </c>
      <c r="I15" s="39">
        <v>2</v>
      </c>
      <c r="J15" s="39">
        <v>2</v>
      </c>
      <c r="K15" s="39">
        <v>2</v>
      </c>
      <c r="L15" s="39">
        <v>2</v>
      </c>
      <c r="M15" s="39">
        <v>2</v>
      </c>
      <c r="N15" s="39">
        <v>4</v>
      </c>
      <c r="O15" s="39">
        <v>4</v>
      </c>
      <c r="P15" s="39">
        <v>4</v>
      </c>
      <c r="Q15" s="39">
        <v>2</v>
      </c>
      <c r="R15" s="39">
        <v>2</v>
      </c>
      <c r="S15" s="39">
        <v>2</v>
      </c>
      <c r="T15" s="39">
        <v>1</v>
      </c>
      <c r="U15" s="39"/>
      <c r="V15" s="73">
        <f t="shared" si="1"/>
        <v>47</v>
      </c>
      <c r="W15" s="73"/>
      <c r="X15" s="40">
        <v>5</v>
      </c>
      <c r="Y15" s="40">
        <v>5</v>
      </c>
      <c r="Z15" s="40">
        <v>4</v>
      </c>
      <c r="AA15" s="40">
        <v>4</v>
      </c>
      <c r="AB15" s="40">
        <v>4</v>
      </c>
      <c r="AC15" s="40">
        <v>2</v>
      </c>
      <c r="AD15" s="40">
        <v>4</v>
      </c>
      <c r="AE15" s="40">
        <v>4</v>
      </c>
      <c r="AF15" s="40">
        <v>2</v>
      </c>
      <c r="AG15" s="40">
        <v>2</v>
      </c>
      <c r="AH15" s="40">
        <v>1</v>
      </c>
      <c r="AI15" s="40">
        <v>3</v>
      </c>
      <c r="AJ15" s="40">
        <v>2</v>
      </c>
      <c r="AK15" s="40">
        <v>2</v>
      </c>
      <c r="AL15" s="40">
        <v>2</v>
      </c>
      <c r="AM15" s="40">
        <v>2</v>
      </c>
      <c r="AN15" s="40">
        <v>2</v>
      </c>
      <c r="AO15" s="40">
        <v>2</v>
      </c>
      <c r="AP15" s="40">
        <v>2</v>
      </c>
      <c r="AQ15" s="40">
        <v>2</v>
      </c>
      <c r="AR15" s="40">
        <v>2</v>
      </c>
      <c r="AS15" s="40">
        <v>2</v>
      </c>
      <c r="AT15" s="34"/>
      <c r="AU15" s="34">
        <f t="shared" si="5"/>
        <v>60</v>
      </c>
      <c r="AV15" s="74"/>
      <c r="AW15" s="74"/>
      <c r="AX15" s="74"/>
      <c r="AY15" s="74"/>
      <c r="AZ15" s="74"/>
      <c r="BA15" s="74"/>
      <c r="BB15" s="74"/>
      <c r="BC15" s="74"/>
      <c r="BD15" s="75"/>
    </row>
    <row r="16" spans="1:56" s="2" customFormat="1" ht="18" customHeight="1" thickBot="1">
      <c r="A16" s="115"/>
      <c r="B16" s="121"/>
      <c r="C16" s="124"/>
      <c r="D16" s="38" t="s">
        <v>36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73">
        <f t="shared" si="1"/>
        <v>0</v>
      </c>
      <c r="W16" s="73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4"/>
      <c r="AU16" s="34">
        <f t="shared" si="5"/>
        <v>0</v>
      </c>
      <c r="AV16" s="74"/>
      <c r="AW16" s="74"/>
      <c r="AX16" s="74"/>
      <c r="AY16" s="74"/>
      <c r="AZ16" s="74"/>
      <c r="BA16" s="74"/>
      <c r="BB16" s="74"/>
      <c r="BC16" s="74"/>
      <c r="BD16" s="75"/>
    </row>
    <row r="17" spans="1:56" s="2" customFormat="1" ht="18" customHeight="1" thickBot="1">
      <c r="A17" s="115"/>
      <c r="B17" s="121" t="s">
        <v>41</v>
      </c>
      <c r="C17" s="123" t="s">
        <v>42</v>
      </c>
      <c r="D17" s="38" t="s">
        <v>35</v>
      </c>
      <c r="E17" s="39">
        <v>2</v>
      </c>
      <c r="F17" s="39">
        <v>2</v>
      </c>
      <c r="G17" s="39">
        <v>2</v>
      </c>
      <c r="H17" s="39">
        <v>2</v>
      </c>
      <c r="I17" s="39">
        <v>2</v>
      </c>
      <c r="J17" s="39">
        <v>2</v>
      </c>
      <c r="K17" s="39">
        <v>2</v>
      </c>
      <c r="L17" s="39">
        <v>2</v>
      </c>
      <c r="M17" s="39">
        <v>4</v>
      </c>
      <c r="N17" s="39">
        <v>4</v>
      </c>
      <c r="O17" s="39">
        <v>4</v>
      </c>
      <c r="P17" s="39">
        <v>4</v>
      </c>
      <c r="Q17" s="39">
        <v>2</v>
      </c>
      <c r="R17" s="39">
        <v>2</v>
      </c>
      <c r="S17" s="39">
        <v>2</v>
      </c>
      <c r="T17" s="39">
        <v>2</v>
      </c>
      <c r="U17" s="39"/>
      <c r="V17" s="73">
        <f t="shared" si="1"/>
        <v>40</v>
      </c>
      <c r="W17" s="73"/>
      <c r="X17" s="40">
        <v>3</v>
      </c>
      <c r="Y17" s="40">
        <v>3</v>
      </c>
      <c r="Z17" s="40"/>
      <c r="AA17" s="40">
        <v>4</v>
      </c>
      <c r="AB17" s="40">
        <v>3</v>
      </c>
      <c r="AC17" s="40">
        <v>2</v>
      </c>
      <c r="AD17" s="40"/>
      <c r="AE17" s="40">
        <v>2</v>
      </c>
      <c r="AF17" s="40">
        <v>4</v>
      </c>
      <c r="AG17" s="40">
        <v>4</v>
      </c>
      <c r="AH17" s="40">
        <v>3</v>
      </c>
      <c r="AI17" s="40">
        <v>1</v>
      </c>
      <c r="AJ17" s="40">
        <v>2</v>
      </c>
      <c r="AK17" s="40">
        <v>2</v>
      </c>
      <c r="AL17" s="40">
        <v>2</v>
      </c>
      <c r="AM17" s="40">
        <v>2</v>
      </c>
      <c r="AN17" s="40">
        <v>2</v>
      </c>
      <c r="AO17" s="40">
        <v>2</v>
      </c>
      <c r="AP17" s="40">
        <v>2</v>
      </c>
      <c r="AQ17" s="40">
        <v>2</v>
      </c>
      <c r="AR17" s="40">
        <v>2</v>
      </c>
      <c r="AS17" s="40">
        <v>2</v>
      </c>
      <c r="AT17" s="34"/>
      <c r="AU17" s="34">
        <f t="shared" si="5"/>
        <v>49</v>
      </c>
      <c r="AV17" s="74"/>
      <c r="AW17" s="74"/>
      <c r="AX17" s="74"/>
      <c r="AY17" s="74"/>
      <c r="AZ17" s="74"/>
      <c r="BA17" s="74"/>
      <c r="BB17" s="74"/>
      <c r="BC17" s="74"/>
      <c r="BD17" s="75"/>
    </row>
    <row r="18" spans="1:56" s="2" customFormat="1" ht="18" customHeight="1" thickBot="1">
      <c r="A18" s="115"/>
      <c r="B18" s="121"/>
      <c r="C18" s="124"/>
      <c r="D18" s="38" t="s">
        <v>36</v>
      </c>
      <c r="E18" s="39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73">
        <f t="shared" si="1"/>
        <v>0</v>
      </c>
      <c r="W18" s="73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34"/>
      <c r="AU18" s="34">
        <f t="shared" si="5"/>
        <v>0</v>
      </c>
      <c r="AV18" s="74"/>
      <c r="AW18" s="74"/>
      <c r="AX18" s="74"/>
      <c r="AY18" s="74"/>
      <c r="AZ18" s="74"/>
      <c r="BA18" s="74"/>
      <c r="BB18" s="74"/>
      <c r="BC18" s="74"/>
      <c r="BD18" s="75"/>
    </row>
    <row r="19" spans="1:56" s="2" customFormat="1" ht="18" customHeight="1" thickBot="1">
      <c r="A19" s="115"/>
      <c r="B19" s="121" t="s">
        <v>43</v>
      </c>
      <c r="C19" s="123" t="s">
        <v>44</v>
      </c>
      <c r="D19" s="38" t="s">
        <v>35</v>
      </c>
      <c r="E19" s="39">
        <v>4</v>
      </c>
      <c r="F19" s="39">
        <v>4</v>
      </c>
      <c r="G19" s="39">
        <v>4</v>
      </c>
      <c r="H19" s="39">
        <v>4</v>
      </c>
      <c r="I19" s="39">
        <v>4</v>
      </c>
      <c r="J19" s="39">
        <v>4</v>
      </c>
      <c r="K19" s="39">
        <v>4</v>
      </c>
      <c r="L19" s="39">
        <v>4</v>
      </c>
      <c r="M19" s="39">
        <v>4</v>
      </c>
      <c r="N19" s="39">
        <v>4</v>
      </c>
      <c r="O19" s="39">
        <v>4</v>
      </c>
      <c r="P19" s="39">
        <v>4</v>
      </c>
      <c r="Q19" s="39">
        <v>4</v>
      </c>
      <c r="R19" s="39">
        <v>4</v>
      </c>
      <c r="S19" s="39">
        <v>2</v>
      </c>
      <c r="T19" s="39">
        <v>2</v>
      </c>
      <c r="U19" s="39">
        <v>4</v>
      </c>
      <c r="V19" s="73">
        <f t="shared" si="1"/>
        <v>64</v>
      </c>
      <c r="W19" s="73"/>
      <c r="X19" s="40">
        <v>3</v>
      </c>
      <c r="Y19" s="40">
        <v>4</v>
      </c>
      <c r="Z19" s="40">
        <v>3</v>
      </c>
      <c r="AA19" s="40">
        <v>4</v>
      </c>
      <c r="AB19" s="40">
        <v>3</v>
      </c>
      <c r="AC19" s="40">
        <v>4</v>
      </c>
      <c r="AD19" s="40">
        <v>3</v>
      </c>
      <c r="AE19" s="40">
        <v>5</v>
      </c>
      <c r="AF19" s="40">
        <v>3</v>
      </c>
      <c r="AG19" s="40">
        <v>4</v>
      </c>
      <c r="AH19" s="40">
        <v>3</v>
      </c>
      <c r="AI19" s="40">
        <v>5</v>
      </c>
      <c r="AJ19" s="40">
        <v>2</v>
      </c>
      <c r="AK19" s="40">
        <v>5</v>
      </c>
      <c r="AL19" s="40">
        <v>4</v>
      </c>
      <c r="AM19" s="40"/>
      <c r="AN19" s="40">
        <v>4</v>
      </c>
      <c r="AO19" s="40">
        <v>3</v>
      </c>
      <c r="AP19" s="40">
        <v>3</v>
      </c>
      <c r="AQ19" s="40">
        <v>3</v>
      </c>
      <c r="AR19" s="40">
        <v>3</v>
      </c>
      <c r="AS19" s="40">
        <v>2</v>
      </c>
      <c r="AT19" s="34"/>
      <c r="AU19" s="34">
        <f t="shared" si="5"/>
        <v>73</v>
      </c>
      <c r="AV19" s="74"/>
      <c r="AW19" s="74"/>
      <c r="AX19" s="74"/>
      <c r="AY19" s="74"/>
      <c r="AZ19" s="74"/>
      <c r="BA19" s="74"/>
      <c r="BB19" s="74"/>
      <c r="BC19" s="74"/>
      <c r="BD19" s="75"/>
    </row>
    <row r="20" spans="1:56" s="2" customFormat="1" ht="18" customHeight="1" thickBot="1">
      <c r="A20" s="115"/>
      <c r="B20" s="121"/>
      <c r="C20" s="124"/>
      <c r="D20" s="38" t="s">
        <v>36</v>
      </c>
      <c r="E20" s="39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73">
        <f t="shared" si="1"/>
        <v>0</v>
      </c>
      <c r="W20" s="73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34"/>
      <c r="AU20" s="34">
        <f t="shared" si="5"/>
        <v>0</v>
      </c>
      <c r="AV20" s="74"/>
      <c r="AW20" s="74"/>
      <c r="AX20" s="74"/>
      <c r="AY20" s="74"/>
      <c r="AZ20" s="74"/>
      <c r="BA20" s="74"/>
      <c r="BB20" s="74"/>
      <c r="BC20" s="74"/>
      <c r="BD20" s="75"/>
    </row>
    <row r="21" spans="1:56" s="2" customFormat="1" ht="18" customHeight="1" thickBot="1">
      <c r="A21" s="115"/>
      <c r="B21" s="121" t="s">
        <v>45</v>
      </c>
      <c r="C21" s="123" t="s">
        <v>46</v>
      </c>
      <c r="D21" s="38" t="s">
        <v>35</v>
      </c>
      <c r="E21" s="39">
        <v>2</v>
      </c>
      <c r="F21" s="39">
        <v>2</v>
      </c>
      <c r="G21" s="39">
        <v>2</v>
      </c>
      <c r="H21" s="39"/>
      <c r="I21" s="39">
        <v>2</v>
      </c>
      <c r="J21" s="39">
        <v>2</v>
      </c>
      <c r="K21" s="39"/>
      <c r="L21" s="39"/>
      <c r="M21" s="39">
        <v>2</v>
      </c>
      <c r="N21" s="39">
        <v>2</v>
      </c>
      <c r="O21" s="39">
        <v>2</v>
      </c>
      <c r="P21" s="39">
        <v>2</v>
      </c>
      <c r="Q21" s="39">
        <v>4</v>
      </c>
      <c r="R21" s="39">
        <v>4</v>
      </c>
      <c r="S21" s="39">
        <v>2</v>
      </c>
      <c r="T21" s="39">
        <v>2</v>
      </c>
      <c r="U21" s="39">
        <v>4</v>
      </c>
      <c r="V21" s="73">
        <f t="shared" si="1"/>
        <v>34</v>
      </c>
      <c r="W21" s="73"/>
      <c r="X21" s="40">
        <v>2</v>
      </c>
      <c r="Y21" s="40">
        <v>2</v>
      </c>
      <c r="Z21" s="40">
        <v>2</v>
      </c>
      <c r="AA21" s="40">
        <v>2</v>
      </c>
      <c r="AB21" s="40">
        <v>2</v>
      </c>
      <c r="AC21" s="40">
        <v>2</v>
      </c>
      <c r="AD21" s="40">
        <v>2</v>
      </c>
      <c r="AE21" s="40">
        <v>2</v>
      </c>
      <c r="AF21" s="40">
        <v>2</v>
      </c>
      <c r="AG21" s="40">
        <v>2</v>
      </c>
      <c r="AH21" s="40">
        <v>2</v>
      </c>
      <c r="AI21" s="40">
        <v>2</v>
      </c>
      <c r="AJ21" s="40">
        <v>4</v>
      </c>
      <c r="AK21" s="40">
        <v>2</v>
      </c>
      <c r="AL21" s="40">
        <v>2</v>
      </c>
      <c r="AM21" s="40"/>
      <c r="AN21" s="40">
        <v>3</v>
      </c>
      <c r="AO21" s="40">
        <v>4</v>
      </c>
      <c r="AP21" s="40">
        <v>4</v>
      </c>
      <c r="AQ21" s="40">
        <v>4</v>
      </c>
      <c r="AR21" s="40">
        <v>4</v>
      </c>
      <c r="AS21" s="40">
        <v>4</v>
      </c>
      <c r="AT21" s="34"/>
      <c r="AU21" s="34">
        <f t="shared" si="5"/>
        <v>55</v>
      </c>
      <c r="AV21" s="74"/>
      <c r="AW21" s="74"/>
      <c r="AX21" s="74"/>
      <c r="AY21" s="74"/>
      <c r="AZ21" s="74"/>
      <c r="BA21" s="74"/>
      <c r="BB21" s="74"/>
      <c r="BC21" s="74"/>
      <c r="BD21" s="75"/>
    </row>
    <row r="22" spans="1:56" s="2" customFormat="1" ht="18" customHeight="1" thickBot="1">
      <c r="A22" s="115"/>
      <c r="B22" s="121"/>
      <c r="C22" s="124"/>
      <c r="D22" s="38" t="s">
        <v>36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73">
        <f t="shared" si="1"/>
        <v>0</v>
      </c>
      <c r="W22" s="73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34"/>
      <c r="AU22" s="34">
        <f t="shared" si="5"/>
        <v>0</v>
      </c>
      <c r="AV22" s="74"/>
      <c r="AW22" s="74"/>
      <c r="AX22" s="74"/>
      <c r="AY22" s="74"/>
      <c r="AZ22" s="74"/>
      <c r="BA22" s="74"/>
      <c r="BB22" s="74"/>
      <c r="BC22" s="74"/>
      <c r="BD22" s="75"/>
    </row>
    <row r="23" spans="1:56" s="2" customFormat="1" ht="18" customHeight="1" thickBot="1">
      <c r="A23" s="115"/>
      <c r="B23" s="121" t="s">
        <v>47</v>
      </c>
      <c r="C23" s="123" t="s">
        <v>48</v>
      </c>
      <c r="D23" s="38" t="s">
        <v>35</v>
      </c>
      <c r="E23" s="39">
        <v>2</v>
      </c>
      <c r="F23" s="41">
        <v>2</v>
      </c>
      <c r="G23" s="41">
        <v>2</v>
      </c>
      <c r="H23" s="41">
        <v>2</v>
      </c>
      <c r="I23" s="41">
        <v>2</v>
      </c>
      <c r="J23" s="41">
        <v>2</v>
      </c>
      <c r="K23" s="41">
        <v>2</v>
      </c>
      <c r="L23" s="41">
        <v>2</v>
      </c>
      <c r="M23" s="41">
        <v>4</v>
      </c>
      <c r="N23" s="41">
        <v>4</v>
      </c>
      <c r="O23" s="41">
        <v>4</v>
      </c>
      <c r="P23" s="41">
        <v>4</v>
      </c>
      <c r="Q23" s="41">
        <v>4</v>
      </c>
      <c r="R23" s="41">
        <v>4</v>
      </c>
      <c r="S23" s="41">
        <v>4</v>
      </c>
      <c r="T23" s="41">
        <v>4</v>
      </c>
      <c r="U23" s="41">
        <v>3</v>
      </c>
      <c r="V23" s="73">
        <f t="shared" si="1"/>
        <v>51</v>
      </c>
      <c r="W23" s="73"/>
      <c r="X23" s="40"/>
      <c r="Y23" s="40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0"/>
      <c r="AR23" s="42"/>
      <c r="AS23" s="42"/>
      <c r="AT23" s="34"/>
      <c r="AU23" s="34">
        <f t="shared" si="5"/>
        <v>0</v>
      </c>
      <c r="AV23" s="74"/>
      <c r="AW23" s="74"/>
      <c r="AX23" s="74"/>
      <c r="AY23" s="74"/>
      <c r="AZ23" s="74"/>
      <c r="BA23" s="74"/>
      <c r="BB23" s="74"/>
      <c r="BC23" s="74"/>
      <c r="BD23" s="75"/>
    </row>
    <row r="24" spans="1:56" s="2" customFormat="1" ht="18" customHeight="1" thickBot="1">
      <c r="A24" s="115"/>
      <c r="B24" s="121"/>
      <c r="C24" s="124"/>
      <c r="D24" s="38" t="s">
        <v>36</v>
      </c>
      <c r="E24" s="39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73">
        <f t="shared" si="1"/>
        <v>0</v>
      </c>
      <c r="W24" s="73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34"/>
      <c r="AU24" s="34">
        <f t="shared" si="5"/>
        <v>0</v>
      </c>
      <c r="AV24" s="74"/>
      <c r="AW24" s="74"/>
      <c r="AX24" s="74"/>
      <c r="AY24" s="74"/>
      <c r="AZ24" s="74"/>
      <c r="BA24" s="74"/>
      <c r="BB24" s="74"/>
      <c r="BC24" s="74"/>
      <c r="BD24" s="75"/>
    </row>
    <row r="25" spans="1:56" s="2" customFormat="1" ht="18" customHeight="1" thickBot="1">
      <c r="A25" s="115"/>
      <c r="B25" s="121" t="s">
        <v>100</v>
      </c>
      <c r="C25" s="123" t="s">
        <v>99</v>
      </c>
      <c r="D25" s="38" t="s">
        <v>35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73">
        <f t="shared" si="1"/>
        <v>0</v>
      </c>
      <c r="W25" s="73"/>
      <c r="X25" s="40">
        <v>1</v>
      </c>
      <c r="Y25" s="40">
        <v>2</v>
      </c>
      <c r="Z25" s="40">
        <v>1</v>
      </c>
      <c r="AA25" s="40">
        <v>2</v>
      </c>
      <c r="AB25" s="40">
        <v>1</v>
      </c>
      <c r="AC25" s="40">
        <v>1</v>
      </c>
      <c r="AD25" s="40">
        <v>1</v>
      </c>
      <c r="AE25" s="40">
        <v>1</v>
      </c>
      <c r="AF25" s="40">
        <v>2</v>
      </c>
      <c r="AG25" s="40">
        <v>1</v>
      </c>
      <c r="AH25" s="40">
        <v>2</v>
      </c>
      <c r="AI25" s="40">
        <v>1</v>
      </c>
      <c r="AJ25" s="40">
        <v>2</v>
      </c>
      <c r="AK25" s="40">
        <v>1</v>
      </c>
      <c r="AL25" s="40">
        <v>2</v>
      </c>
      <c r="AM25" s="40">
        <v>2</v>
      </c>
      <c r="AN25" s="40">
        <v>1</v>
      </c>
      <c r="AO25" s="40">
        <v>1</v>
      </c>
      <c r="AP25" s="40">
        <v>2</v>
      </c>
      <c r="AQ25" s="40">
        <v>1</v>
      </c>
      <c r="AR25" s="40">
        <v>2</v>
      </c>
      <c r="AS25" s="40">
        <v>2</v>
      </c>
      <c r="AT25" s="34"/>
      <c r="AU25" s="34">
        <f t="shared" si="5"/>
        <v>32</v>
      </c>
      <c r="AV25" s="74"/>
      <c r="AW25" s="74"/>
      <c r="AX25" s="74"/>
      <c r="AY25" s="74"/>
      <c r="AZ25" s="74"/>
      <c r="BA25" s="74"/>
      <c r="BB25" s="74"/>
      <c r="BC25" s="74"/>
      <c r="BD25" s="75"/>
    </row>
    <row r="26" spans="1:56" s="2" customFormat="1" ht="18" customHeight="1" thickBot="1">
      <c r="A26" s="115"/>
      <c r="B26" s="121"/>
      <c r="C26" s="124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73">
        <f t="shared" si="1"/>
        <v>0</v>
      </c>
      <c r="W26" s="73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34"/>
      <c r="AU26" s="34">
        <f t="shared" si="5"/>
        <v>0</v>
      </c>
      <c r="AV26" s="74"/>
      <c r="AW26" s="74"/>
      <c r="AX26" s="74"/>
      <c r="AY26" s="74"/>
      <c r="AZ26" s="74"/>
      <c r="BA26" s="74"/>
      <c r="BB26" s="74"/>
      <c r="BC26" s="74"/>
      <c r="BD26" s="75"/>
    </row>
    <row r="27" spans="1:56" s="2" customFormat="1" ht="18" customHeight="1" thickBot="1">
      <c r="A27" s="115"/>
      <c r="B27" s="91"/>
      <c r="C27" s="89" t="s">
        <v>51</v>
      </c>
      <c r="D27" s="43" t="s">
        <v>35</v>
      </c>
      <c r="E27" s="63">
        <f>E29+E31+E33+E35</f>
        <v>6</v>
      </c>
      <c r="F27" s="63">
        <f aca="true" t="shared" si="10" ref="F27:U27">F29+F31+F33+F35</f>
        <v>6</v>
      </c>
      <c r="G27" s="63">
        <f t="shared" si="10"/>
        <v>6</v>
      </c>
      <c r="H27" s="63">
        <f t="shared" si="10"/>
        <v>6</v>
      </c>
      <c r="I27" s="63">
        <f t="shared" si="10"/>
        <v>6</v>
      </c>
      <c r="J27" s="63">
        <f t="shared" si="10"/>
        <v>2</v>
      </c>
      <c r="K27" s="63">
        <f t="shared" si="10"/>
        <v>3</v>
      </c>
      <c r="L27" s="63">
        <f t="shared" si="10"/>
        <v>4</v>
      </c>
      <c r="M27" s="63">
        <f t="shared" si="10"/>
        <v>6</v>
      </c>
      <c r="N27" s="63">
        <f t="shared" si="10"/>
        <v>6</v>
      </c>
      <c r="O27" s="63">
        <f t="shared" si="10"/>
        <v>6</v>
      </c>
      <c r="P27" s="63">
        <f t="shared" si="10"/>
        <v>6</v>
      </c>
      <c r="Q27" s="63">
        <f t="shared" si="10"/>
        <v>8</v>
      </c>
      <c r="R27" s="63">
        <f t="shared" si="10"/>
        <v>6</v>
      </c>
      <c r="S27" s="63">
        <f t="shared" si="10"/>
        <v>10</v>
      </c>
      <c r="T27" s="63">
        <f t="shared" si="10"/>
        <v>9</v>
      </c>
      <c r="U27" s="63">
        <f t="shared" si="10"/>
        <v>12</v>
      </c>
      <c r="V27" s="73">
        <f t="shared" si="1"/>
        <v>108</v>
      </c>
      <c r="W27" s="73"/>
      <c r="X27" s="63">
        <f aca="true" t="shared" si="11" ref="X27:AS27">X29+X31+X33+X35</f>
        <v>6</v>
      </c>
      <c r="Y27" s="63">
        <f t="shared" si="11"/>
        <v>6</v>
      </c>
      <c r="Z27" s="63">
        <f t="shared" si="11"/>
        <v>6</v>
      </c>
      <c r="AA27" s="63">
        <f t="shared" si="11"/>
        <v>5</v>
      </c>
      <c r="AB27" s="63">
        <f t="shared" si="11"/>
        <v>7</v>
      </c>
      <c r="AC27" s="63">
        <f t="shared" si="11"/>
        <v>6</v>
      </c>
      <c r="AD27" s="63">
        <f t="shared" si="11"/>
        <v>6</v>
      </c>
      <c r="AE27" s="63">
        <f t="shared" si="11"/>
        <v>5</v>
      </c>
      <c r="AF27" s="63">
        <f t="shared" si="11"/>
        <v>9</v>
      </c>
      <c r="AG27" s="63">
        <f t="shared" si="11"/>
        <v>9</v>
      </c>
      <c r="AH27" s="63">
        <f t="shared" si="11"/>
        <v>8</v>
      </c>
      <c r="AI27" s="63">
        <f t="shared" si="11"/>
        <v>7</v>
      </c>
      <c r="AJ27" s="63">
        <f t="shared" si="11"/>
        <v>7</v>
      </c>
      <c r="AK27" s="63">
        <f t="shared" si="11"/>
        <v>7</v>
      </c>
      <c r="AL27" s="63">
        <f t="shared" si="11"/>
        <v>7</v>
      </c>
      <c r="AM27" s="63">
        <f t="shared" si="11"/>
        <v>7</v>
      </c>
      <c r="AN27" s="63">
        <f t="shared" si="11"/>
        <v>7</v>
      </c>
      <c r="AO27" s="63">
        <f t="shared" si="11"/>
        <v>7</v>
      </c>
      <c r="AP27" s="63">
        <f t="shared" si="11"/>
        <v>7</v>
      </c>
      <c r="AQ27" s="63">
        <f t="shared" si="11"/>
        <v>7</v>
      </c>
      <c r="AR27" s="63">
        <f t="shared" si="11"/>
        <v>7</v>
      </c>
      <c r="AS27" s="63">
        <f t="shared" si="11"/>
        <v>8</v>
      </c>
      <c r="AT27" s="34"/>
      <c r="AU27" s="34">
        <f t="shared" si="5"/>
        <v>151</v>
      </c>
      <c r="AV27" s="74"/>
      <c r="AW27" s="74"/>
      <c r="AX27" s="74"/>
      <c r="AY27" s="74"/>
      <c r="AZ27" s="74"/>
      <c r="BA27" s="74"/>
      <c r="BB27" s="74"/>
      <c r="BC27" s="74"/>
      <c r="BD27" s="75"/>
    </row>
    <row r="28" spans="1:56" s="2" customFormat="1" ht="18" customHeight="1" thickBot="1">
      <c r="A28" s="115"/>
      <c r="B28" s="92"/>
      <c r="C28" s="90"/>
      <c r="D28" s="43" t="s">
        <v>36</v>
      </c>
      <c r="E28" s="63">
        <f>E30+E32+E34+E36</f>
        <v>0</v>
      </c>
      <c r="F28" s="63">
        <f aca="true" t="shared" si="12" ref="F28:U28">F30+F32+F34+F36</f>
        <v>0</v>
      </c>
      <c r="G28" s="63">
        <f t="shared" si="12"/>
        <v>0</v>
      </c>
      <c r="H28" s="63">
        <f t="shared" si="12"/>
        <v>0</v>
      </c>
      <c r="I28" s="63">
        <f t="shared" si="12"/>
        <v>0</v>
      </c>
      <c r="J28" s="63">
        <f t="shared" si="12"/>
        <v>0</v>
      </c>
      <c r="K28" s="63">
        <f t="shared" si="12"/>
        <v>0</v>
      </c>
      <c r="L28" s="63">
        <f t="shared" si="12"/>
        <v>0</v>
      </c>
      <c r="M28" s="63">
        <f t="shared" si="12"/>
        <v>0</v>
      </c>
      <c r="N28" s="63">
        <f t="shared" si="12"/>
        <v>0</v>
      </c>
      <c r="O28" s="63">
        <f t="shared" si="12"/>
        <v>0</v>
      </c>
      <c r="P28" s="63">
        <f t="shared" si="12"/>
        <v>0</v>
      </c>
      <c r="Q28" s="63">
        <f t="shared" si="12"/>
        <v>0</v>
      </c>
      <c r="R28" s="63">
        <f t="shared" si="12"/>
        <v>0</v>
      </c>
      <c r="S28" s="63">
        <f t="shared" si="12"/>
        <v>0</v>
      </c>
      <c r="T28" s="63">
        <f t="shared" si="12"/>
        <v>0</v>
      </c>
      <c r="U28" s="63">
        <f t="shared" si="12"/>
        <v>0</v>
      </c>
      <c r="V28" s="73">
        <f t="shared" si="1"/>
        <v>0</v>
      </c>
      <c r="W28" s="73"/>
      <c r="X28" s="63">
        <f aca="true" t="shared" si="13" ref="X28:AS28">X30+X32+X34+X36</f>
        <v>0</v>
      </c>
      <c r="Y28" s="63">
        <f t="shared" si="13"/>
        <v>0</v>
      </c>
      <c r="Z28" s="63">
        <f t="shared" si="13"/>
        <v>0</v>
      </c>
      <c r="AA28" s="63">
        <f t="shared" si="13"/>
        <v>0</v>
      </c>
      <c r="AB28" s="63">
        <f t="shared" si="13"/>
        <v>0</v>
      </c>
      <c r="AC28" s="63">
        <f t="shared" si="13"/>
        <v>0</v>
      </c>
      <c r="AD28" s="63">
        <f t="shared" si="13"/>
        <v>0</v>
      </c>
      <c r="AE28" s="63">
        <f t="shared" si="13"/>
        <v>0</v>
      </c>
      <c r="AF28" s="63">
        <f t="shared" si="13"/>
        <v>0</v>
      </c>
      <c r="AG28" s="63">
        <f t="shared" si="13"/>
        <v>0</v>
      </c>
      <c r="AH28" s="63">
        <f t="shared" si="13"/>
        <v>0</v>
      </c>
      <c r="AI28" s="63">
        <f t="shared" si="13"/>
        <v>0</v>
      </c>
      <c r="AJ28" s="63">
        <f t="shared" si="13"/>
        <v>0</v>
      </c>
      <c r="AK28" s="63">
        <f t="shared" si="13"/>
        <v>0</v>
      </c>
      <c r="AL28" s="63">
        <f t="shared" si="13"/>
        <v>0</v>
      </c>
      <c r="AM28" s="63">
        <f t="shared" si="13"/>
        <v>0</v>
      </c>
      <c r="AN28" s="63">
        <f t="shared" si="13"/>
        <v>0</v>
      </c>
      <c r="AO28" s="63">
        <f t="shared" si="13"/>
        <v>0</v>
      </c>
      <c r="AP28" s="63">
        <f t="shared" si="13"/>
        <v>0</v>
      </c>
      <c r="AQ28" s="63">
        <f t="shared" si="13"/>
        <v>0</v>
      </c>
      <c r="AR28" s="63">
        <f t="shared" si="13"/>
        <v>0</v>
      </c>
      <c r="AS28" s="63">
        <f t="shared" si="13"/>
        <v>0</v>
      </c>
      <c r="AT28" s="34"/>
      <c r="AU28" s="34">
        <f t="shared" si="5"/>
        <v>0</v>
      </c>
      <c r="AV28" s="74"/>
      <c r="AW28" s="74"/>
      <c r="AX28" s="74"/>
      <c r="AY28" s="74"/>
      <c r="AZ28" s="74"/>
      <c r="BA28" s="74"/>
      <c r="BB28" s="74"/>
      <c r="BC28" s="74"/>
      <c r="BD28" s="75"/>
    </row>
    <row r="29" spans="1:56" s="2" customFormat="1" ht="18" customHeight="1" thickBot="1">
      <c r="A29" s="115"/>
      <c r="B29" s="87" t="s">
        <v>54</v>
      </c>
      <c r="C29" s="85" t="s">
        <v>55</v>
      </c>
      <c r="D29" s="38" t="s">
        <v>35</v>
      </c>
      <c r="E29" s="39">
        <v>2</v>
      </c>
      <c r="F29" s="39">
        <v>2</v>
      </c>
      <c r="G29" s="39">
        <v>2</v>
      </c>
      <c r="H29" s="39">
        <v>2</v>
      </c>
      <c r="I29" s="39">
        <v>2</v>
      </c>
      <c r="J29" s="39"/>
      <c r="K29" s="39">
        <v>2</v>
      </c>
      <c r="L29" s="39">
        <v>2</v>
      </c>
      <c r="M29" s="39">
        <v>2</v>
      </c>
      <c r="N29" s="39">
        <v>2</v>
      </c>
      <c r="O29" s="39">
        <v>2</v>
      </c>
      <c r="P29" s="39">
        <v>2</v>
      </c>
      <c r="Q29" s="39">
        <v>2</v>
      </c>
      <c r="R29" s="39">
        <v>2</v>
      </c>
      <c r="S29" s="39">
        <v>4</v>
      </c>
      <c r="T29" s="39">
        <v>2</v>
      </c>
      <c r="U29" s="39">
        <v>4</v>
      </c>
      <c r="V29" s="73">
        <f t="shared" si="1"/>
        <v>36</v>
      </c>
      <c r="W29" s="73"/>
      <c r="X29" s="40">
        <v>3</v>
      </c>
      <c r="Y29" s="40">
        <v>3</v>
      </c>
      <c r="Z29" s="40">
        <v>3</v>
      </c>
      <c r="AA29" s="40">
        <v>3</v>
      </c>
      <c r="AB29" s="40">
        <v>3</v>
      </c>
      <c r="AC29" s="40">
        <v>3</v>
      </c>
      <c r="AD29" s="40">
        <v>3</v>
      </c>
      <c r="AE29" s="40">
        <v>3</v>
      </c>
      <c r="AF29" s="40">
        <v>3</v>
      </c>
      <c r="AG29" s="40">
        <v>3</v>
      </c>
      <c r="AH29" s="40">
        <v>3</v>
      </c>
      <c r="AI29" s="40">
        <v>3</v>
      </c>
      <c r="AJ29" s="40">
        <v>3</v>
      </c>
      <c r="AK29" s="40">
        <v>3</v>
      </c>
      <c r="AL29" s="40">
        <v>3</v>
      </c>
      <c r="AM29" s="40">
        <v>3</v>
      </c>
      <c r="AN29" s="40">
        <v>3</v>
      </c>
      <c r="AO29" s="40">
        <v>3</v>
      </c>
      <c r="AP29" s="40">
        <v>3</v>
      </c>
      <c r="AQ29" s="40">
        <v>3</v>
      </c>
      <c r="AR29" s="40">
        <v>3</v>
      </c>
      <c r="AS29" s="40">
        <v>3</v>
      </c>
      <c r="AT29" s="34"/>
      <c r="AU29" s="34">
        <f t="shared" si="5"/>
        <v>66</v>
      </c>
      <c r="AV29" s="74"/>
      <c r="AW29" s="74"/>
      <c r="AX29" s="74"/>
      <c r="AY29" s="74"/>
      <c r="AZ29" s="74"/>
      <c r="BA29" s="74"/>
      <c r="BB29" s="74"/>
      <c r="BC29" s="74"/>
      <c r="BD29" s="75"/>
    </row>
    <row r="30" spans="1:56" s="2" customFormat="1" ht="18" customHeight="1" thickBot="1">
      <c r="A30" s="115"/>
      <c r="B30" s="88"/>
      <c r="C30" s="86"/>
      <c r="D30" s="38" t="s">
        <v>36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73">
        <f t="shared" si="1"/>
        <v>0</v>
      </c>
      <c r="W30" s="73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34"/>
      <c r="AU30" s="34">
        <f t="shared" si="5"/>
        <v>0</v>
      </c>
      <c r="AV30" s="74"/>
      <c r="AW30" s="74"/>
      <c r="AX30" s="74"/>
      <c r="AY30" s="74"/>
      <c r="AZ30" s="74"/>
      <c r="BA30" s="74"/>
      <c r="BB30" s="74"/>
      <c r="BC30" s="74"/>
      <c r="BD30" s="75"/>
    </row>
    <row r="31" spans="1:56" s="2" customFormat="1" ht="18" customHeight="1" thickBot="1">
      <c r="A31" s="115"/>
      <c r="B31" s="87" t="s">
        <v>58</v>
      </c>
      <c r="C31" s="85" t="s">
        <v>59</v>
      </c>
      <c r="D31" s="38" t="s">
        <v>35</v>
      </c>
      <c r="E31" s="39">
        <v>2</v>
      </c>
      <c r="F31" s="39">
        <v>2</v>
      </c>
      <c r="G31" s="39">
        <v>2</v>
      </c>
      <c r="H31" s="39">
        <v>2</v>
      </c>
      <c r="I31" s="39">
        <v>2</v>
      </c>
      <c r="J31" s="39"/>
      <c r="K31" s="39"/>
      <c r="L31" s="39"/>
      <c r="M31" s="39">
        <v>2</v>
      </c>
      <c r="N31" s="39">
        <v>2</v>
      </c>
      <c r="O31" s="39">
        <v>2</v>
      </c>
      <c r="P31" s="39">
        <v>2</v>
      </c>
      <c r="Q31" s="39">
        <v>4</v>
      </c>
      <c r="R31" s="39">
        <v>2</v>
      </c>
      <c r="S31" s="39">
        <v>4</v>
      </c>
      <c r="T31" s="39">
        <v>4</v>
      </c>
      <c r="U31" s="39">
        <v>6</v>
      </c>
      <c r="V31" s="73">
        <f t="shared" si="1"/>
        <v>38</v>
      </c>
      <c r="W31" s="73"/>
      <c r="X31" s="40">
        <v>2</v>
      </c>
      <c r="Y31" s="40">
        <v>2</v>
      </c>
      <c r="Z31" s="40">
        <v>2</v>
      </c>
      <c r="AA31" s="40">
        <v>1</v>
      </c>
      <c r="AB31" s="40">
        <v>3</v>
      </c>
      <c r="AC31" s="40">
        <v>2</v>
      </c>
      <c r="AD31" s="40">
        <v>2</v>
      </c>
      <c r="AE31" s="40">
        <v>1</v>
      </c>
      <c r="AF31" s="40">
        <v>4</v>
      </c>
      <c r="AG31" s="40">
        <v>4</v>
      </c>
      <c r="AH31" s="40">
        <v>3</v>
      </c>
      <c r="AI31" s="40">
        <v>2</v>
      </c>
      <c r="AJ31" s="40">
        <v>2</v>
      </c>
      <c r="AK31" s="40">
        <v>2</v>
      </c>
      <c r="AL31" s="40">
        <v>2</v>
      </c>
      <c r="AM31" s="40">
        <v>2</v>
      </c>
      <c r="AN31" s="40">
        <v>2</v>
      </c>
      <c r="AO31" s="40">
        <v>2</v>
      </c>
      <c r="AP31" s="40">
        <v>2</v>
      </c>
      <c r="AQ31" s="40">
        <v>2</v>
      </c>
      <c r="AR31" s="40">
        <v>2</v>
      </c>
      <c r="AS31" s="40">
        <v>3</v>
      </c>
      <c r="AT31" s="34"/>
      <c r="AU31" s="34">
        <f t="shared" si="5"/>
        <v>49</v>
      </c>
      <c r="AV31" s="74"/>
      <c r="AW31" s="74"/>
      <c r="AX31" s="74"/>
      <c r="AY31" s="74"/>
      <c r="AZ31" s="74"/>
      <c r="BA31" s="74"/>
      <c r="BB31" s="74"/>
      <c r="BC31" s="74"/>
      <c r="BD31" s="75"/>
    </row>
    <row r="32" spans="1:56" s="2" customFormat="1" ht="18" customHeight="1" thickBot="1">
      <c r="A32" s="115"/>
      <c r="B32" s="88"/>
      <c r="C32" s="86"/>
      <c r="D32" s="44" t="s">
        <v>36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73">
        <f t="shared" si="1"/>
        <v>0</v>
      </c>
      <c r="W32" s="73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34"/>
      <c r="AU32" s="34">
        <f t="shared" si="5"/>
        <v>0</v>
      </c>
      <c r="AV32" s="76"/>
      <c r="AW32" s="76"/>
      <c r="AX32" s="76"/>
      <c r="AY32" s="76"/>
      <c r="AZ32" s="76"/>
      <c r="BA32" s="76"/>
      <c r="BB32" s="76"/>
      <c r="BC32" s="76"/>
      <c r="BD32" s="75"/>
    </row>
    <row r="33" spans="1:56" s="2" customFormat="1" ht="18" customHeight="1" thickBot="1">
      <c r="A33" s="115"/>
      <c r="B33" s="87" t="s">
        <v>105</v>
      </c>
      <c r="C33" s="85" t="s">
        <v>106</v>
      </c>
      <c r="D33" s="45" t="s">
        <v>35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73">
        <f t="shared" si="1"/>
        <v>0</v>
      </c>
      <c r="W33" s="73"/>
      <c r="X33" s="39">
        <v>1</v>
      </c>
      <c r="Y33" s="39">
        <v>1</v>
      </c>
      <c r="Z33" s="39">
        <v>1</v>
      </c>
      <c r="AA33" s="39">
        <v>1</v>
      </c>
      <c r="AB33" s="39">
        <v>1</v>
      </c>
      <c r="AC33" s="39">
        <v>1</v>
      </c>
      <c r="AD33" s="39">
        <v>1</v>
      </c>
      <c r="AE33" s="39">
        <v>1</v>
      </c>
      <c r="AF33" s="39">
        <v>2</v>
      </c>
      <c r="AG33" s="39">
        <v>2</v>
      </c>
      <c r="AH33" s="39">
        <v>2</v>
      </c>
      <c r="AI33" s="39">
        <v>2</v>
      </c>
      <c r="AJ33" s="39">
        <v>2</v>
      </c>
      <c r="AK33" s="39">
        <v>2</v>
      </c>
      <c r="AL33" s="39">
        <v>2</v>
      </c>
      <c r="AM33" s="39">
        <v>2</v>
      </c>
      <c r="AN33" s="39">
        <v>2</v>
      </c>
      <c r="AO33" s="39">
        <v>2</v>
      </c>
      <c r="AP33" s="39">
        <v>2</v>
      </c>
      <c r="AQ33" s="39">
        <v>2</v>
      </c>
      <c r="AR33" s="39">
        <v>2</v>
      </c>
      <c r="AS33" s="39">
        <v>2</v>
      </c>
      <c r="AT33" s="34"/>
      <c r="AU33" s="34">
        <f t="shared" si="5"/>
        <v>36</v>
      </c>
      <c r="AV33" s="76"/>
      <c r="AW33" s="76"/>
      <c r="AX33" s="76"/>
      <c r="AY33" s="76"/>
      <c r="AZ33" s="76"/>
      <c r="BA33" s="76"/>
      <c r="BB33" s="76"/>
      <c r="BC33" s="76"/>
      <c r="BD33" s="75"/>
    </row>
    <row r="34" spans="1:56" s="2" customFormat="1" ht="18" customHeight="1" thickBot="1">
      <c r="A34" s="115"/>
      <c r="B34" s="88"/>
      <c r="C34" s="86"/>
      <c r="D34" s="45" t="s">
        <v>36</v>
      </c>
      <c r="E34" s="39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73">
        <f t="shared" si="1"/>
        <v>0</v>
      </c>
      <c r="W34" s="73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4"/>
      <c r="AU34" s="34">
        <f t="shared" si="5"/>
        <v>0</v>
      </c>
      <c r="AV34" s="76"/>
      <c r="AW34" s="76"/>
      <c r="AX34" s="76"/>
      <c r="AY34" s="76"/>
      <c r="AZ34" s="76"/>
      <c r="BA34" s="76"/>
      <c r="BB34" s="76"/>
      <c r="BC34" s="76"/>
      <c r="BD34" s="75"/>
    </row>
    <row r="35" spans="1:56" s="2" customFormat="1" ht="18" customHeight="1" thickBot="1">
      <c r="A35" s="115"/>
      <c r="B35" s="87" t="s">
        <v>105</v>
      </c>
      <c r="C35" s="85" t="s">
        <v>107</v>
      </c>
      <c r="D35" s="45" t="s">
        <v>35</v>
      </c>
      <c r="E35" s="39">
        <v>2</v>
      </c>
      <c r="F35" s="39">
        <v>2</v>
      </c>
      <c r="G35" s="39">
        <v>2</v>
      </c>
      <c r="H35" s="39">
        <v>2</v>
      </c>
      <c r="I35" s="39">
        <v>2</v>
      </c>
      <c r="J35" s="39">
        <v>2</v>
      </c>
      <c r="K35" s="39">
        <v>1</v>
      </c>
      <c r="L35" s="39">
        <v>2</v>
      </c>
      <c r="M35" s="39">
        <v>2</v>
      </c>
      <c r="N35" s="39">
        <v>2</v>
      </c>
      <c r="O35" s="39">
        <v>2</v>
      </c>
      <c r="P35" s="39">
        <v>2</v>
      </c>
      <c r="Q35" s="39">
        <v>2</v>
      </c>
      <c r="R35" s="39">
        <v>2</v>
      </c>
      <c r="S35" s="39">
        <v>2</v>
      </c>
      <c r="T35" s="39">
        <v>3</v>
      </c>
      <c r="U35" s="39">
        <v>2</v>
      </c>
      <c r="V35" s="73">
        <f t="shared" si="1"/>
        <v>34</v>
      </c>
      <c r="W35" s="73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34"/>
      <c r="AU35" s="34">
        <f t="shared" si="5"/>
        <v>0</v>
      </c>
      <c r="AV35" s="74"/>
      <c r="AW35" s="74"/>
      <c r="AX35" s="74"/>
      <c r="AY35" s="74"/>
      <c r="AZ35" s="74"/>
      <c r="BA35" s="74"/>
      <c r="BB35" s="74"/>
      <c r="BC35" s="74"/>
      <c r="BD35" s="75"/>
    </row>
    <row r="36" spans="1:56" s="2" customFormat="1" ht="18" customHeight="1" thickBot="1">
      <c r="A36" s="115"/>
      <c r="B36" s="88"/>
      <c r="C36" s="86"/>
      <c r="D36" s="45" t="s">
        <v>36</v>
      </c>
      <c r="E36" s="39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73">
        <f t="shared" si="1"/>
        <v>0</v>
      </c>
      <c r="W36" s="73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34"/>
      <c r="AU36" s="34">
        <f t="shared" si="5"/>
        <v>0</v>
      </c>
      <c r="AV36" s="74"/>
      <c r="AW36" s="74"/>
      <c r="AX36" s="74"/>
      <c r="AY36" s="74"/>
      <c r="AZ36" s="74"/>
      <c r="BA36" s="74"/>
      <c r="BB36" s="74"/>
      <c r="BC36" s="74"/>
      <c r="BD36" s="75"/>
    </row>
    <row r="37" spans="1:56" s="2" customFormat="1" ht="18" customHeight="1" thickBot="1">
      <c r="A37" s="115"/>
      <c r="B37" s="91" t="s">
        <v>33</v>
      </c>
      <c r="C37" s="89" t="s">
        <v>108</v>
      </c>
      <c r="D37" s="43" t="s">
        <v>35</v>
      </c>
      <c r="E37" s="63">
        <f>E39</f>
        <v>0</v>
      </c>
      <c r="F37" s="63">
        <f aca="true" t="shared" si="14" ref="F37:U38">F39</f>
        <v>0</v>
      </c>
      <c r="G37" s="63">
        <f t="shared" si="14"/>
        <v>0</v>
      </c>
      <c r="H37" s="63">
        <f t="shared" si="14"/>
        <v>0</v>
      </c>
      <c r="I37" s="63">
        <f t="shared" si="14"/>
        <v>0</v>
      </c>
      <c r="J37" s="63">
        <f t="shared" si="14"/>
        <v>4</v>
      </c>
      <c r="K37" s="63">
        <f t="shared" si="14"/>
        <v>4</v>
      </c>
      <c r="L37" s="63">
        <f t="shared" si="14"/>
        <v>2</v>
      </c>
      <c r="M37" s="63">
        <f t="shared" si="14"/>
        <v>4</v>
      </c>
      <c r="N37" s="63">
        <f t="shared" si="14"/>
        <v>4</v>
      </c>
      <c r="O37" s="63">
        <f t="shared" si="14"/>
        <v>4</v>
      </c>
      <c r="P37" s="63">
        <f t="shared" si="14"/>
        <v>4</v>
      </c>
      <c r="Q37" s="63">
        <f t="shared" si="14"/>
        <v>2</v>
      </c>
      <c r="R37" s="63">
        <f t="shared" si="14"/>
        <v>4</v>
      </c>
      <c r="S37" s="63">
        <f t="shared" si="14"/>
        <v>4</v>
      </c>
      <c r="T37" s="63">
        <f t="shared" si="14"/>
        <v>4</v>
      </c>
      <c r="U37" s="63">
        <f t="shared" si="14"/>
        <v>4</v>
      </c>
      <c r="V37" s="73">
        <f t="shared" si="1"/>
        <v>44</v>
      </c>
      <c r="W37" s="73"/>
      <c r="X37" s="63">
        <f>X39+X41</f>
        <v>1</v>
      </c>
      <c r="Y37" s="63">
        <f aca="true" t="shared" si="15" ref="Y37:AS38">Y39+Y41</f>
        <v>1</v>
      </c>
      <c r="Z37" s="63">
        <f t="shared" si="15"/>
        <v>3</v>
      </c>
      <c r="AA37" s="63">
        <f t="shared" si="15"/>
        <v>2</v>
      </c>
      <c r="AB37" s="63">
        <f t="shared" si="15"/>
        <v>1</v>
      </c>
      <c r="AC37" s="63">
        <f t="shared" si="15"/>
        <v>2</v>
      </c>
      <c r="AD37" s="63">
        <f t="shared" si="15"/>
        <v>1</v>
      </c>
      <c r="AE37" s="63">
        <f t="shared" si="15"/>
        <v>1</v>
      </c>
      <c r="AF37" s="63">
        <f t="shared" si="15"/>
        <v>2</v>
      </c>
      <c r="AG37" s="63">
        <f t="shared" si="15"/>
        <v>1</v>
      </c>
      <c r="AH37" s="63">
        <f t="shared" si="15"/>
        <v>1</v>
      </c>
      <c r="AI37" s="63">
        <f t="shared" si="15"/>
        <v>2</v>
      </c>
      <c r="AJ37" s="63">
        <f t="shared" si="15"/>
        <v>2</v>
      </c>
      <c r="AK37" s="63">
        <f t="shared" si="15"/>
        <v>2</v>
      </c>
      <c r="AL37" s="63">
        <f t="shared" si="15"/>
        <v>2</v>
      </c>
      <c r="AM37" s="63">
        <f t="shared" si="15"/>
        <v>3</v>
      </c>
      <c r="AN37" s="63">
        <f t="shared" si="15"/>
        <v>2</v>
      </c>
      <c r="AO37" s="63">
        <f t="shared" si="15"/>
        <v>2</v>
      </c>
      <c r="AP37" s="63">
        <f t="shared" si="15"/>
        <v>1</v>
      </c>
      <c r="AQ37" s="63">
        <f t="shared" si="15"/>
        <v>2</v>
      </c>
      <c r="AR37" s="63">
        <f t="shared" si="15"/>
        <v>1</v>
      </c>
      <c r="AS37" s="63">
        <f t="shared" si="15"/>
        <v>1</v>
      </c>
      <c r="AT37" s="34"/>
      <c r="AU37" s="34">
        <f t="shared" si="5"/>
        <v>36</v>
      </c>
      <c r="AV37" s="74"/>
      <c r="AW37" s="74"/>
      <c r="AX37" s="74"/>
      <c r="AY37" s="74"/>
      <c r="AZ37" s="74"/>
      <c r="BA37" s="74"/>
      <c r="BB37" s="74"/>
      <c r="BC37" s="74"/>
      <c r="BD37" s="75"/>
    </row>
    <row r="38" spans="1:56" s="2" customFormat="1" ht="18" customHeight="1" thickBot="1">
      <c r="A38" s="115"/>
      <c r="B38" s="92"/>
      <c r="C38" s="90"/>
      <c r="D38" s="43" t="s">
        <v>36</v>
      </c>
      <c r="E38" s="63">
        <f>E40</f>
        <v>0</v>
      </c>
      <c r="F38" s="63">
        <f t="shared" si="14"/>
        <v>0</v>
      </c>
      <c r="G38" s="63">
        <f t="shared" si="14"/>
        <v>0</v>
      </c>
      <c r="H38" s="63">
        <f t="shared" si="14"/>
        <v>0</v>
      </c>
      <c r="I38" s="63">
        <f t="shared" si="14"/>
        <v>0</v>
      </c>
      <c r="J38" s="63">
        <f t="shared" si="14"/>
        <v>0</v>
      </c>
      <c r="K38" s="63">
        <f t="shared" si="14"/>
        <v>0</v>
      </c>
      <c r="L38" s="63">
        <f t="shared" si="14"/>
        <v>0</v>
      </c>
      <c r="M38" s="63">
        <f t="shared" si="14"/>
        <v>0</v>
      </c>
      <c r="N38" s="63">
        <f t="shared" si="14"/>
        <v>0</v>
      </c>
      <c r="O38" s="63">
        <f t="shared" si="14"/>
        <v>0</v>
      </c>
      <c r="P38" s="63">
        <f t="shared" si="14"/>
        <v>2</v>
      </c>
      <c r="Q38" s="63">
        <f t="shared" si="14"/>
        <v>2</v>
      </c>
      <c r="R38" s="63">
        <f t="shared" si="14"/>
        <v>2</v>
      </c>
      <c r="S38" s="63">
        <f t="shared" si="14"/>
        <v>2</v>
      </c>
      <c r="T38" s="63">
        <f t="shared" si="14"/>
        <v>2</v>
      </c>
      <c r="U38" s="63">
        <f t="shared" si="14"/>
        <v>0</v>
      </c>
      <c r="V38" s="73">
        <f t="shared" si="1"/>
        <v>10</v>
      </c>
      <c r="W38" s="73"/>
      <c r="X38" s="63">
        <f>X40+X42</f>
        <v>0</v>
      </c>
      <c r="Y38" s="63">
        <f t="shared" si="15"/>
        <v>0</v>
      </c>
      <c r="Z38" s="63">
        <f t="shared" si="15"/>
        <v>0</v>
      </c>
      <c r="AA38" s="63">
        <f t="shared" si="15"/>
        <v>0</v>
      </c>
      <c r="AB38" s="63">
        <f t="shared" si="15"/>
        <v>0</v>
      </c>
      <c r="AC38" s="63">
        <f t="shared" si="15"/>
        <v>0</v>
      </c>
      <c r="AD38" s="63">
        <f t="shared" si="15"/>
        <v>0</v>
      </c>
      <c r="AE38" s="63">
        <f t="shared" si="15"/>
        <v>0</v>
      </c>
      <c r="AF38" s="63">
        <f t="shared" si="15"/>
        <v>0</v>
      </c>
      <c r="AG38" s="63">
        <f t="shared" si="15"/>
        <v>0</v>
      </c>
      <c r="AH38" s="63">
        <f t="shared" si="15"/>
        <v>0</v>
      </c>
      <c r="AI38" s="63">
        <f t="shared" si="15"/>
        <v>0</v>
      </c>
      <c r="AJ38" s="63">
        <f t="shared" si="15"/>
        <v>0</v>
      </c>
      <c r="AK38" s="63">
        <f t="shared" si="15"/>
        <v>0</v>
      </c>
      <c r="AL38" s="63">
        <f t="shared" si="15"/>
        <v>0</v>
      </c>
      <c r="AM38" s="63">
        <f t="shared" si="15"/>
        <v>0</v>
      </c>
      <c r="AN38" s="63">
        <f t="shared" si="15"/>
        <v>0</v>
      </c>
      <c r="AO38" s="63">
        <f t="shared" si="15"/>
        <v>0</v>
      </c>
      <c r="AP38" s="63">
        <f t="shared" si="15"/>
        <v>0</v>
      </c>
      <c r="AQ38" s="63">
        <f t="shared" si="15"/>
        <v>0</v>
      </c>
      <c r="AR38" s="63">
        <f t="shared" si="15"/>
        <v>0</v>
      </c>
      <c r="AS38" s="63">
        <f t="shared" si="15"/>
        <v>0</v>
      </c>
      <c r="AT38" s="34"/>
      <c r="AU38" s="34">
        <f t="shared" si="5"/>
        <v>0</v>
      </c>
      <c r="AV38" s="74"/>
      <c r="AW38" s="74"/>
      <c r="AX38" s="74"/>
      <c r="AY38" s="74"/>
      <c r="AZ38" s="74"/>
      <c r="BA38" s="74"/>
      <c r="BB38" s="74"/>
      <c r="BC38" s="74"/>
      <c r="BD38" s="75"/>
    </row>
    <row r="39" spans="1:56" s="2" customFormat="1" ht="18" customHeight="1" thickBot="1">
      <c r="A39" s="115"/>
      <c r="B39" s="121" t="s">
        <v>103</v>
      </c>
      <c r="C39" s="122" t="s">
        <v>104</v>
      </c>
      <c r="D39" s="38" t="s">
        <v>35</v>
      </c>
      <c r="E39" s="39"/>
      <c r="F39" s="39"/>
      <c r="G39" s="39"/>
      <c r="H39" s="39"/>
      <c r="I39" s="39"/>
      <c r="J39" s="39">
        <v>4</v>
      </c>
      <c r="K39" s="39">
        <v>4</v>
      </c>
      <c r="L39" s="39">
        <v>2</v>
      </c>
      <c r="M39" s="39">
        <v>4</v>
      </c>
      <c r="N39" s="39">
        <v>4</v>
      </c>
      <c r="O39" s="39">
        <v>4</v>
      </c>
      <c r="P39" s="39">
        <v>4</v>
      </c>
      <c r="Q39" s="39">
        <v>2</v>
      </c>
      <c r="R39" s="39">
        <v>4</v>
      </c>
      <c r="S39" s="39">
        <v>4</v>
      </c>
      <c r="T39" s="39">
        <v>4</v>
      </c>
      <c r="U39" s="39">
        <v>4</v>
      </c>
      <c r="V39" s="73">
        <f t="shared" si="1"/>
        <v>44</v>
      </c>
      <c r="W39" s="73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34"/>
      <c r="AU39" s="34">
        <f t="shared" si="5"/>
        <v>0</v>
      </c>
      <c r="AV39" s="74"/>
      <c r="AW39" s="74"/>
      <c r="AX39" s="74"/>
      <c r="AY39" s="74"/>
      <c r="AZ39" s="74"/>
      <c r="BA39" s="74"/>
      <c r="BB39" s="74"/>
      <c r="BC39" s="74"/>
      <c r="BD39" s="75"/>
    </row>
    <row r="40" spans="1:56" s="2" customFormat="1" ht="18" customHeight="1" thickBot="1">
      <c r="A40" s="115"/>
      <c r="B40" s="121"/>
      <c r="C40" s="122"/>
      <c r="D40" s="38" t="s">
        <v>36</v>
      </c>
      <c r="E40" s="39"/>
      <c r="F40" s="41"/>
      <c r="G40" s="41"/>
      <c r="H40" s="41"/>
      <c r="I40" s="41"/>
      <c r="J40" s="41"/>
      <c r="K40" s="41"/>
      <c r="L40" s="41"/>
      <c r="M40" s="46"/>
      <c r="N40" s="46"/>
      <c r="O40" s="46"/>
      <c r="P40" s="46">
        <v>2</v>
      </c>
      <c r="Q40" s="46">
        <v>2</v>
      </c>
      <c r="R40" s="46">
        <v>2</v>
      </c>
      <c r="S40" s="46">
        <v>2</v>
      </c>
      <c r="T40" s="46">
        <v>2</v>
      </c>
      <c r="U40" s="46"/>
      <c r="V40" s="73">
        <f t="shared" si="1"/>
        <v>10</v>
      </c>
      <c r="W40" s="73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34"/>
      <c r="AU40" s="34">
        <f t="shared" si="5"/>
        <v>0</v>
      </c>
      <c r="AV40" s="74"/>
      <c r="AW40" s="74"/>
      <c r="AX40" s="74"/>
      <c r="AY40" s="74"/>
      <c r="AZ40" s="74"/>
      <c r="BA40" s="74"/>
      <c r="BB40" s="74"/>
      <c r="BC40" s="74"/>
      <c r="BD40" s="75"/>
    </row>
    <row r="41" spans="1:56" s="2" customFormat="1" ht="18" customHeight="1" thickBot="1">
      <c r="A41" s="115"/>
      <c r="B41" s="121" t="s">
        <v>109</v>
      </c>
      <c r="C41" s="122" t="s">
        <v>110</v>
      </c>
      <c r="D41" s="38" t="s">
        <v>35</v>
      </c>
      <c r="E41" s="39"/>
      <c r="F41" s="41"/>
      <c r="G41" s="41"/>
      <c r="H41" s="41"/>
      <c r="I41" s="41"/>
      <c r="J41" s="41"/>
      <c r="K41" s="41"/>
      <c r="L41" s="41"/>
      <c r="M41" s="46"/>
      <c r="N41" s="46"/>
      <c r="O41" s="46"/>
      <c r="P41" s="46"/>
      <c r="Q41" s="46"/>
      <c r="R41" s="46"/>
      <c r="S41" s="46"/>
      <c r="T41" s="46"/>
      <c r="U41" s="46"/>
      <c r="V41" s="73">
        <f t="shared" si="1"/>
        <v>0</v>
      </c>
      <c r="W41" s="73"/>
      <c r="X41" s="39">
        <v>1</v>
      </c>
      <c r="Y41" s="39">
        <v>1</v>
      </c>
      <c r="Z41" s="39">
        <v>3</v>
      </c>
      <c r="AA41" s="39">
        <v>2</v>
      </c>
      <c r="AB41" s="39">
        <v>1</v>
      </c>
      <c r="AC41" s="39">
        <v>2</v>
      </c>
      <c r="AD41" s="39">
        <v>1</v>
      </c>
      <c r="AE41" s="39">
        <v>1</v>
      </c>
      <c r="AF41" s="39">
        <v>2</v>
      </c>
      <c r="AG41" s="39">
        <v>1</v>
      </c>
      <c r="AH41" s="39">
        <v>1</v>
      </c>
      <c r="AI41" s="39">
        <v>2</v>
      </c>
      <c r="AJ41" s="39">
        <v>2</v>
      </c>
      <c r="AK41" s="39">
        <v>2</v>
      </c>
      <c r="AL41" s="39">
        <v>2</v>
      </c>
      <c r="AM41" s="39">
        <v>3</v>
      </c>
      <c r="AN41" s="39">
        <v>2</v>
      </c>
      <c r="AO41" s="39">
        <v>2</v>
      </c>
      <c r="AP41" s="39">
        <v>1</v>
      </c>
      <c r="AQ41" s="39">
        <v>2</v>
      </c>
      <c r="AR41" s="39">
        <v>1</v>
      </c>
      <c r="AS41" s="39">
        <v>1</v>
      </c>
      <c r="AT41" s="34"/>
      <c r="AU41" s="34">
        <f t="shared" si="5"/>
        <v>36</v>
      </c>
      <c r="AV41" s="74"/>
      <c r="AW41" s="74"/>
      <c r="AX41" s="74"/>
      <c r="AY41" s="74"/>
      <c r="AZ41" s="74"/>
      <c r="BA41" s="74"/>
      <c r="BB41" s="74"/>
      <c r="BC41" s="74"/>
      <c r="BD41" s="75"/>
    </row>
    <row r="42" spans="1:56" s="2" customFormat="1" ht="18" customHeight="1" thickBot="1">
      <c r="A42" s="115"/>
      <c r="B42" s="121"/>
      <c r="C42" s="122"/>
      <c r="D42" s="38" t="s">
        <v>36</v>
      </c>
      <c r="E42" s="39"/>
      <c r="F42" s="41"/>
      <c r="G42" s="41"/>
      <c r="H42" s="41"/>
      <c r="I42" s="41"/>
      <c r="J42" s="41"/>
      <c r="K42" s="41"/>
      <c r="L42" s="41"/>
      <c r="M42" s="46"/>
      <c r="N42" s="46"/>
      <c r="O42" s="46"/>
      <c r="P42" s="46"/>
      <c r="Q42" s="46"/>
      <c r="R42" s="46"/>
      <c r="S42" s="46"/>
      <c r="T42" s="46"/>
      <c r="U42" s="46"/>
      <c r="V42" s="73">
        <f t="shared" si="1"/>
        <v>0</v>
      </c>
      <c r="W42" s="73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34"/>
      <c r="AU42" s="34">
        <f t="shared" si="5"/>
        <v>0</v>
      </c>
      <c r="AV42" s="74"/>
      <c r="AW42" s="74"/>
      <c r="AX42" s="74"/>
      <c r="AY42" s="74"/>
      <c r="AZ42" s="74"/>
      <c r="BA42" s="74"/>
      <c r="BB42" s="74"/>
      <c r="BC42" s="74"/>
      <c r="BD42" s="75"/>
    </row>
    <row r="43" spans="1:56" s="2" customFormat="1" ht="18" customHeight="1" thickBot="1">
      <c r="A43" s="115"/>
      <c r="B43" s="135" t="s">
        <v>71</v>
      </c>
      <c r="C43" s="137" t="s">
        <v>72</v>
      </c>
      <c r="D43" s="48" t="s">
        <v>35</v>
      </c>
      <c r="E43" s="49">
        <f>E45+E51</f>
        <v>16</v>
      </c>
      <c r="F43" s="49">
        <f aca="true" t="shared" si="16" ref="F43:U43">F45+F51</f>
        <v>16</v>
      </c>
      <c r="G43" s="49">
        <f t="shared" si="16"/>
        <v>16</v>
      </c>
      <c r="H43" s="49">
        <f t="shared" si="16"/>
        <v>16</v>
      </c>
      <c r="I43" s="49">
        <f t="shared" si="16"/>
        <v>18</v>
      </c>
      <c r="J43" s="49">
        <f t="shared" si="16"/>
        <v>16</v>
      </c>
      <c r="K43" s="49">
        <f t="shared" si="16"/>
        <v>17</v>
      </c>
      <c r="L43" s="49">
        <f t="shared" si="16"/>
        <v>18</v>
      </c>
      <c r="M43" s="49">
        <f t="shared" si="16"/>
        <v>6</v>
      </c>
      <c r="N43" s="49">
        <f t="shared" si="16"/>
        <v>6</v>
      </c>
      <c r="O43" s="49">
        <f t="shared" si="16"/>
        <v>6</v>
      </c>
      <c r="P43" s="49">
        <f t="shared" si="16"/>
        <v>4</v>
      </c>
      <c r="Q43" s="49">
        <f t="shared" si="16"/>
        <v>6</v>
      </c>
      <c r="R43" s="49">
        <f t="shared" si="16"/>
        <v>6</v>
      </c>
      <c r="S43" s="49">
        <f t="shared" si="16"/>
        <v>6</v>
      </c>
      <c r="T43" s="49">
        <f t="shared" si="16"/>
        <v>8</v>
      </c>
      <c r="U43" s="49">
        <f t="shared" si="16"/>
        <v>7</v>
      </c>
      <c r="V43" s="73">
        <f t="shared" si="1"/>
        <v>188</v>
      </c>
      <c r="W43" s="73"/>
      <c r="X43" s="49">
        <f aca="true" t="shared" si="17" ref="X43:AS43">X45+X51</f>
        <v>11</v>
      </c>
      <c r="Y43" s="49">
        <f t="shared" si="17"/>
        <v>11</v>
      </c>
      <c r="Z43" s="49">
        <f t="shared" si="17"/>
        <v>15</v>
      </c>
      <c r="AA43" s="49">
        <f t="shared" si="17"/>
        <v>11</v>
      </c>
      <c r="AB43" s="49">
        <f t="shared" si="17"/>
        <v>11</v>
      </c>
      <c r="AC43" s="49">
        <f t="shared" si="17"/>
        <v>13</v>
      </c>
      <c r="AD43" s="49">
        <f t="shared" si="17"/>
        <v>13</v>
      </c>
      <c r="AE43" s="49">
        <f t="shared" si="17"/>
        <v>12</v>
      </c>
      <c r="AF43" s="49">
        <f t="shared" si="17"/>
        <v>10</v>
      </c>
      <c r="AG43" s="49">
        <f t="shared" si="17"/>
        <v>11</v>
      </c>
      <c r="AH43" s="49">
        <f t="shared" si="17"/>
        <v>16</v>
      </c>
      <c r="AI43" s="49">
        <f t="shared" si="17"/>
        <v>15</v>
      </c>
      <c r="AJ43" s="49">
        <f t="shared" si="17"/>
        <v>15</v>
      </c>
      <c r="AK43" s="49">
        <f t="shared" si="17"/>
        <v>15</v>
      </c>
      <c r="AL43" s="49">
        <f t="shared" si="17"/>
        <v>15</v>
      </c>
      <c r="AM43" s="49">
        <f t="shared" si="17"/>
        <v>20</v>
      </c>
      <c r="AN43" s="49">
        <f t="shared" si="17"/>
        <v>15</v>
      </c>
      <c r="AO43" s="49">
        <f t="shared" si="17"/>
        <v>15</v>
      </c>
      <c r="AP43" s="49">
        <f t="shared" si="17"/>
        <v>15</v>
      </c>
      <c r="AQ43" s="49">
        <f t="shared" si="17"/>
        <v>15</v>
      </c>
      <c r="AR43" s="49">
        <f t="shared" si="17"/>
        <v>15</v>
      </c>
      <c r="AS43" s="49">
        <f t="shared" si="17"/>
        <v>15</v>
      </c>
      <c r="AT43" s="34"/>
      <c r="AU43" s="34">
        <f t="shared" si="5"/>
        <v>304</v>
      </c>
      <c r="AV43" s="74"/>
      <c r="AW43" s="74"/>
      <c r="AX43" s="74"/>
      <c r="AY43" s="74"/>
      <c r="AZ43" s="74"/>
      <c r="BA43" s="74"/>
      <c r="BB43" s="74"/>
      <c r="BC43" s="74"/>
      <c r="BD43" s="75"/>
    </row>
    <row r="44" spans="1:56" s="2" customFormat="1" ht="18" customHeight="1" thickBot="1">
      <c r="A44" s="115"/>
      <c r="B44" s="136"/>
      <c r="C44" s="138"/>
      <c r="D44" s="48" t="s">
        <v>36</v>
      </c>
      <c r="E44" s="49">
        <f>E46+E52</f>
        <v>0</v>
      </c>
      <c r="F44" s="49">
        <f aca="true" t="shared" si="18" ref="F44:U44">F46+F52</f>
        <v>0</v>
      </c>
      <c r="G44" s="49">
        <f t="shared" si="18"/>
        <v>0</v>
      </c>
      <c r="H44" s="49">
        <f t="shared" si="18"/>
        <v>0</v>
      </c>
      <c r="I44" s="49">
        <f t="shared" si="18"/>
        <v>0</v>
      </c>
      <c r="J44" s="49">
        <f t="shared" si="18"/>
        <v>2</v>
      </c>
      <c r="K44" s="49">
        <f t="shared" si="18"/>
        <v>2</v>
      </c>
      <c r="L44" s="49">
        <f t="shared" si="18"/>
        <v>2</v>
      </c>
      <c r="M44" s="49">
        <f t="shared" si="18"/>
        <v>4</v>
      </c>
      <c r="N44" s="49">
        <f t="shared" si="18"/>
        <v>2</v>
      </c>
      <c r="O44" s="49">
        <f t="shared" si="18"/>
        <v>2</v>
      </c>
      <c r="P44" s="49">
        <f t="shared" si="18"/>
        <v>2</v>
      </c>
      <c r="Q44" s="49">
        <f t="shared" si="18"/>
        <v>2</v>
      </c>
      <c r="R44" s="49">
        <f t="shared" si="18"/>
        <v>2</v>
      </c>
      <c r="S44" s="49">
        <f t="shared" si="18"/>
        <v>2</v>
      </c>
      <c r="T44" s="49">
        <f t="shared" si="18"/>
        <v>2</v>
      </c>
      <c r="U44" s="49">
        <f t="shared" si="18"/>
        <v>2</v>
      </c>
      <c r="V44" s="73">
        <f t="shared" si="1"/>
        <v>26</v>
      </c>
      <c r="W44" s="73"/>
      <c r="X44" s="49">
        <f aca="true" t="shared" si="19" ref="X44:AS44">X46+X52</f>
        <v>4</v>
      </c>
      <c r="Y44" s="49">
        <f t="shared" si="19"/>
        <v>2</v>
      </c>
      <c r="Z44" s="49">
        <f t="shared" si="19"/>
        <v>2</v>
      </c>
      <c r="AA44" s="49">
        <f t="shared" si="19"/>
        <v>2</v>
      </c>
      <c r="AB44" s="49">
        <f t="shared" si="19"/>
        <v>4</v>
      </c>
      <c r="AC44" s="49">
        <f t="shared" si="19"/>
        <v>4</v>
      </c>
      <c r="AD44" s="49">
        <f t="shared" si="19"/>
        <v>6</v>
      </c>
      <c r="AE44" s="49">
        <f t="shared" si="19"/>
        <v>4</v>
      </c>
      <c r="AF44" s="49">
        <f t="shared" si="19"/>
        <v>2</v>
      </c>
      <c r="AG44" s="49">
        <f t="shared" si="19"/>
        <v>2</v>
      </c>
      <c r="AH44" s="49">
        <f t="shared" si="19"/>
        <v>0</v>
      </c>
      <c r="AI44" s="49">
        <f t="shared" si="19"/>
        <v>0</v>
      </c>
      <c r="AJ44" s="49">
        <f t="shared" si="19"/>
        <v>0</v>
      </c>
      <c r="AK44" s="49">
        <f t="shared" si="19"/>
        <v>0</v>
      </c>
      <c r="AL44" s="49">
        <f t="shared" si="19"/>
        <v>0</v>
      </c>
      <c r="AM44" s="49">
        <f t="shared" si="19"/>
        <v>0</v>
      </c>
      <c r="AN44" s="49">
        <f t="shared" si="19"/>
        <v>0</v>
      </c>
      <c r="AO44" s="49">
        <f t="shared" si="19"/>
        <v>0</v>
      </c>
      <c r="AP44" s="49">
        <f t="shared" si="19"/>
        <v>0</v>
      </c>
      <c r="AQ44" s="49">
        <f t="shared" si="19"/>
        <v>0</v>
      </c>
      <c r="AR44" s="49">
        <f t="shared" si="19"/>
        <v>0</v>
      </c>
      <c r="AS44" s="49">
        <f t="shared" si="19"/>
        <v>0</v>
      </c>
      <c r="AT44" s="34"/>
      <c r="AU44" s="34">
        <f t="shared" si="5"/>
        <v>32</v>
      </c>
      <c r="AV44" s="76"/>
      <c r="AW44" s="76"/>
      <c r="AX44" s="76"/>
      <c r="AY44" s="76"/>
      <c r="AZ44" s="76"/>
      <c r="BA44" s="76"/>
      <c r="BB44" s="76"/>
      <c r="BC44" s="76"/>
      <c r="BD44" s="75"/>
    </row>
    <row r="45" spans="1:56" s="2" customFormat="1" ht="18" customHeight="1" thickBot="1">
      <c r="A45" s="116"/>
      <c r="B45" s="91" t="s">
        <v>86</v>
      </c>
      <c r="C45" s="139" t="s">
        <v>87</v>
      </c>
      <c r="D45" s="50" t="s">
        <v>35</v>
      </c>
      <c r="E45" s="62">
        <f>E47</f>
        <v>0</v>
      </c>
      <c r="F45" s="62">
        <f aca="true" t="shared" si="20" ref="F45:U46">F47</f>
        <v>0</v>
      </c>
      <c r="G45" s="62">
        <f t="shared" si="20"/>
        <v>0</v>
      </c>
      <c r="H45" s="62">
        <f t="shared" si="20"/>
        <v>0</v>
      </c>
      <c r="I45" s="62">
        <f t="shared" si="20"/>
        <v>0</v>
      </c>
      <c r="J45" s="62">
        <f t="shared" si="20"/>
        <v>0</v>
      </c>
      <c r="K45" s="62">
        <f t="shared" si="20"/>
        <v>0</v>
      </c>
      <c r="L45" s="62">
        <f t="shared" si="20"/>
        <v>0</v>
      </c>
      <c r="M45" s="62">
        <f t="shared" si="20"/>
        <v>6</v>
      </c>
      <c r="N45" s="62">
        <f t="shared" si="20"/>
        <v>6</v>
      </c>
      <c r="O45" s="62">
        <f t="shared" si="20"/>
        <v>6</v>
      </c>
      <c r="P45" s="62">
        <f t="shared" si="20"/>
        <v>4</v>
      </c>
      <c r="Q45" s="62">
        <f t="shared" si="20"/>
        <v>6</v>
      </c>
      <c r="R45" s="62">
        <f t="shared" si="20"/>
        <v>6</v>
      </c>
      <c r="S45" s="62">
        <f t="shared" si="20"/>
        <v>6</v>
      </c>
      <c r="T45" s="62">
        <f t="shared" si="20"/>
        <v>6</v>
      </c>
      <c r="U45" s="62">
        <f t="shared" si="20"/>
        <v>4</v>
      </c>
      <c r="V45" s="73">
        <f t="shared" si="1"/>
        <v>50</v>
      </c>
      <c r="W45" s="73"/>
      <c r="X45" s="62">
        <f>X47+X49</f>
        <v>1</v>
      </c>
      <c r="Y45" s="62">
        <f aca="true" t="shared" si="21" ref="Y45:AS46">Y47+Y49</f>
        <v>1</v>
      </c>
      <c r="Z45" s="62">
        <f t="shared" si="21"/>
        <v>2</v>
      </c>
      <c r="AA45" s="62">
        <f t="shared" si="21"/>
        <v>1</v>
      </c>
      <c r="AB45" s="62">
        <f t="shared" si="21"/>
        <v>1</v>
      </c>
      <c r="AC45" s="62">
        <f t="shared" si="21"/>
        <v>1</v>
      </c>
      <c r="AD45" s="62">
        <f t="shared" si="21"/>
        <v>2</v>
      </c>
      <c r="AE45" s="62">
        <f t="shared" si="21"/>
        <v>1</v>
      </c>
      <c r="AF45" s="62">
        <f t="shared" si="21"/>
        <v>1</v>
      </c>
      <c r="AG45" s="62">
        <f t="shared" si="21"/>
        <v>1</v>
      </c>
      <c r="AH45" s="62">
        <f t="shared" si="21"/>
        <v>13</v>
      </c>
      <c r="AI45" s="62">
        <f t="shared" si="21"/>
        <v>13</v>
      </c>
      <c r="AJ45" s="62">
        <f t="shared" si="21"/>
        <v>13</v>
      </c>
      <c r="AK45" s="62">
        <f t="shared" si="21"/>
        <v>13</v>
      </c>
      <c r="AL45" s="62">
        <f t="shared" si="21"/>
        <v>13</v>
      </c>
      <c r="AM45" s="62">
        <f t="shared" si="21"/>
        <v>15</v>
      </c>
      <c r="AN45" s="62">
        <f t="shared" si="21"/>
        <v>13</v>
      </c>
      <c r="AO45" s="62">
        <f t="shared" si="21"/>
        <v>13</v>
      </c>
      <c r="AP45" s="62">
        <f t="shared" si="21"/>
        <v>13</v>
      </c>
      <c r="AQ45" s="62">
        <f t="shared" si="21"/>
        <v>13</v>
      </c>
      <c r="AR45" s="62">
        <f t="shared" si="21"/>
        <v>13</v>
      </c>
      <c r="AS45" s="62">
        <f t="shared" si="21"/>
        <v>13</v>
      </c>
      <c r="AT45" s="34"/>
      <c r="AU45" s="34">
        <f t="shared" si="5"/>
        <v>170</v>
      </c>
      <c r="AV45" s="76"/>
      <c r="AW45" s="76"/>
      <c r="AX45" s="76"/>
      <c r="AY45" s="76"/>
      <c r="AZ45" s="76"/>
      <c r="BA45" s="76"/>
      <c r="BB45" s="76"/>
      <c r="BC45" s="76"/>
      <c r="BD45" s="75"/>
    </row>
    <row r="46" spans="1:56" s="2" customFormat="1" ht="18" customHeight="1" thickBot="1">
      <c r="A46" s="116"/>
      <c r="B46" s="92"/>
      <c r="C46" s="140"/>
      <c r="D46" s="50" t="s">
        <v>36</v>
      </c>
      <c r="E46" s="62">
        <f>E48</f>
        <v>0</v>
      </c>
      <c r="F46" s="62">
        <f t="shared" si="20"/>
        <v>0</v>
      </c>
      <c r="G46" s="62">
        <f t="shared" si="20"/>
        <v>0</v>
      </c>
      <c r="H46" s="62">
        <f t="shared" si="20"/>
        <v>0</v>
      </c>
      <c r="I46" s="62">
        <f t="shared" si="20"/>
        <v>0</v>
      </c>
      <c r="J46" s="62">
        <f t="shared" si="20"/>
        <v>0</v>
      </c>
      <c r="K46" s="62">
        <f t="shared" si="20"/>
        <v>0</v>
      </c>
      <c r="L46" s="62">
        <f t="shared" si="20"/>
        <v>0</v>
      </c>
      <c r="M46" s="62">
        <f t="shared" si="20"/>
        <v>2</v>
      </c>
      <c r="N46" s="62">
        <f t="shared" si="20"/>
        <v>2</v>
      </c>
      <c r="O46" s="62">
        <f t="shared" si="20"/>
        <v>2</v>
      </c>
      <c r="P46" s="62">
        <f t="shared" si="20"/>
        <v>2</v>
      </c>
      <c r="Q46" s="62">
        <f t="shared" si="20"/>
        <v>2</v>
      </c>
      <c r="R46" s="62">
        <f t="shared" si="20"/>
        <v>2</v>
      </c>
      <c r="S46" s="62">
        <f t="shared" si="20"/>
        <v>2</v>
      </c>
      <c r="T46" s="62">
        <f t="shared" si="20"/>
        <v>2</v>
      </c>
      <c r="U46" s="62">
        <f t="shared" si="20"/>
        <v>2</v>
      </c>
      <c r="V46" s="73">
        <f t="shared" si="1"/>
        <v>18</v>
      </c>
      <c r="W46" s="73"/>
      <c r="X46" s="62">
        <f>X48+X50</f>
        <v>2</v>
      </c>
      <c r="Y46" s="62">
        <f t="shared" si="21"/>
        <v>0</v>
      </c>
      <c r="Z46" s="62">
        <f t="shared" si="21"/>
        <v>0</v>
      </c>
      <c r="AA46" s="62">
        <f t="shared" si="21"/>
        <v>0</v>
      </c>
      <c r="AB46" s="62">
        <f t="shared" si="21"/>
        <v>2</v>
      </c>
      <c r="AC46" s="62">
        <f t="shared" si="21"/>
        <v>2</v>
      </c>
      <c r="AD46" s="62">
        <f t="shared" si="21"/>
        <v>4</v>
      </c>
      <c r="AE46" s="62">
        <f t="shared" si="21"/>
        <v>2</v>
      </c>
      <c r="AF46" s="62">
        <f t="shared" si="21"/>
        <v>0</v>
      </c>
      <c r="AG46" s="62">
        <f t="shared" si="21"/>
        <v>0</v>
      </c>
      <c r="AH46" s="62">
        <f t="shared" si="21"/>
        <v>0</v>
      </c>
      <c r="AI46" s="62">
        <f t="shared" si="21"/>
        <v>0</v>
      </c>
      <c r="AJ46" s="62">
        <f t="shared" si="21"/>
        <v>0</v>
      </c>
      <c r="AK46" s="62">
        <f t="shared" si="21"/>
        <v>0</v>
      </c>
      <c r="AL46" s="62">
        <f t="shared" si="21"/>
        <v>0</v>
      </c>
      <c r="AM46" s="62">
        <f t="shared" si="21"/>
        <v>0</v>
      </c>
      <c r="AN46" s="62">
        <f t="shared" si="21"/>
        <v>0</v>
      </c>
      <c r="AO46" s="62">
        <f t="shared" si="21"/>
        <v>0</v>
      </c>
      <c r="AP46" s="62">
        <f t="shared" si="21"/>
        <v>0</v>
      </c>
      <c r="AQ46" s="62">
        <f t="shared" si="21"/>
        <v>0</v>
      </c>
      <c r="AR46" s="62">
        <f t="shared" si="21"/>
        <v>0</v>
      </c>
      <c r="AS46" s="62">
        <f t="shared" si="21"/>
        <v>0</v>
      </c>
      <c r="AT46" s="34"/>
      <c r="AU46" s="34">
        <f t="shared" si="5"/>
        <v>12</v>
      </c>
      <c r="AV46" s="76"/>
      <c r="AW46" s="76"/>
      <c r="AX46" s="76"/>
      <c r="AY46" s="76"/>
      <c r="AZ46" s="76"/>
      <c r="BA46" s="76"/>
      <c r="BB46" s="76"/>
      <c r="BC46" s="76"/>
      <c r="BD46" s="75"/>
    </row>
    <row r="47" spans="1:56" s="2" customFormat="1" ht="18" customHeight="1" thickBot="1">
      <c r="A47" s="116"/>
      <c r="B47" s="126" t="s">
        <v>88</v>
      </c>
      <c r="C47" s="128" t="s">
        <v>89</v>
      </c>
      <c r="D47" s="52" t="s">
        <v>35</v>
      </c>
      <c r="E47" s="39"/>
      <c r="F47" s="39"/>
      <c r="G47" s="39"/>
      <c r="H47" s="39"/>
      <c r="I47" s="39"/>
      <c r="J47" s="39"/>
      <c r="K47" s="39"/>
      <c r="L47" s="39"/>
      <c r="M47" s="39">
        <v>6</v>
      </c>
      <c r="N47" s="39">
        <v>6</v>
      </c>
      <c r="O47" s="39">
        <v>6</v>
      </c>
      <c r="P47" s="39">
        <v>4</v>
      </c>
      <c r="Q47" s="39">
        <v>6</v>
      </c>
      <c r="R47" s="39">
        <v>6</v>
      </c>
      <c r="S47" s="39">
        <v>6</v>
      </c>
      <c r="T47" s="39">
        <v>6</v>
      </c>
      <c r="U47" s="39">
        <v>4</v>
      </c>
      <c r="V47" s="73">
        <f t="shared" si="1"/>
        <v>50</v>
      </c>
      <c r="W47" s="73"/>
      <c r="X47" s="40">
        <v>1</v>
      </c>
      <c r="Y47" s="40">
        <v>1</v>
      </c>
      <c r="Z47" s="40">
        <v>2</v>
      </c>
      <c r="AA47" s="40">
        <v>1</v>
      </c>
      <c r="AB47" s="40">
        <v>1</v>
      </c>
      <c r="AC47" s="40">
        <v>1</v>
      </c>
      <c r="AD47" s="40">
        <v>2</v>
      </c>
      <c r="AE47" s="40">
        <v>1</v>
      </c>
      <c r="AF47" s="40">
        <v>1</v>
      </c>
      <c r="AG47" s="40">
        <v>1</v>
      </c>
      <c r="AH47" s="40">
        <v>1</v>
      </c>
      <c r="AI47" s="40">
        <v>1</v>
      </c>
      <c r="AJ47" s="40">
        <v>1</v>
      </c>
      <c r="AK47" s="40">
        <v>1</v>
      </c>
      <c r="AL47" s="40">
        <v>1</v>
      </c>
      <c r="AM47" s="40">
        <v>3</v>
      </c>
      <c r="AN47" s="40">
        <v>1</v>
      </c>
      <c r="AO47" s="40">
        <v>1</v>
      </c>
      <c r="AP47" s="40">
        <v>1</v>
      </c>
      <c r="AQ47" s="40">
        <v>1</v>
      </c>
      <c r="AR47" s="40">
        <v>1</v>
      </c>
      <c r="AS47" s="40">
        <v>1</v>
      </c>
      <c r="AT47" s="34"/>
      <c r="AU47" s="34">
        <f t="shared" si="5"/>
        <v>26</v>
      </c>
      <c r="AV47" s="76"/>
      <c r="AW47" s="76"/>
      <c r="AX47" s="76"/>
      <c r="AY47" s="76"/>
      <c r="AZ47" s="76"/>
      <c r="BA47" s="76"/>
      <c r="BB47" s="76"/>
      <c r="BC47" s="76"/>
      <c r="BD47" s="75"/>
    </row>
    <row r="48" spans="1:56" s="2" customFormat="1" ht="18" customHeight="1" thickBot="1">
      <c r="A48" s="116"/>
      <c r="B48" s="127"/>
      <c r="C48" s="129"/>
      <c r="D48" s="52" t="s">
        <v>36</v>
      </c>
      <c r="E48" s="39"/>
      <c r="F48" s="41"/>
      <c r="G48" s="41"/>
      <c r="H48" s="41"/>
      <c r="I48" s="41"/>
      <c r="J48" s="41"/>
      <c r="K48" s="41"/>
      <c r="L48" s="41"/>
      <c r="M48" s="46">
        <v>2</v>
      </c>
      <c r="N48" s="46">
        <v>2</v>
      </c>
      <c r="O48" s="46">
        <v>2</v>
      </c>
      <c r="P48" s="46">
        <v>2</v>
      </c>
      <c r="Q48" s="46">
        <v>2</v>
      </c>
      <c r="R48" s="46">
        <v>2</v>
      </c>
      <c r="S48" s="46">
        <v>2</v>
      </c>
      <c r="T48" s="46">
        <v>2</v>
      </c>
      <c r="U48" s="46">
        <v>2</v>
      </c>
      <c r="V48" s="73">
        <f t="shared" si="1"/>
        <v>18</v>
      </c>
      <c r="W48" s="73"/>
      <c r="X48" s="40">
        <v>2</v>
      </c>
      <c r="Y48" s="40"/>
      <c r="Z48" s="40"/>
      <c r="AA48" s="40"/>
      <c r="AB48" s="40">
        <v>2</v>
      </c>
      <c r="AC48" s="40">
        <v>2</v>
      </c>
      <c r="AD48" s="40">
        <v>4</v>
      </c>
      <c r="AE48" s="40">
        <v>2</v>
      </c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34"/>
      <c r="AU48" s="34">
        <f t="shared" si="5"/>
        <v>12</v>
      </c>
      <c r="AV48" s="76"/>
      <c r="AW48" s="76"/>
      <c r="AX48" s="76"/>
      <c r="AY48" s="76"/>
      <c r="AZ48" s="76"/>
      <c r="BA48" s="76"/>
      <c r="BB48" s="76"/>
      <c r="BC48" s="76"/>
      <c r="BD48" s="75"/>
    </row>
    <row r="49" spans="1:56" s="2" customFormat="1" ht="18" customHeight="1" thickBot="1">
      <c r="A49" s="116"/>
      <c r="B49" s="126" t="s">
        <v>115</v>
      </c>
      <c r="C49" s="130" t="s">
        <v>116</v>
      </c>
      <c r="D49" s="52"/>
      <c r="E49" s="39"/>
      <c r="F49" s="41"/>
      <c r="G49" s="41"/>
      <c r="H49" s="41"/>
      <c r="I49" s="41"/>
      <c r="J49" s="41"/>
      <c r="K49" s="41"/>
      <c r="L49" s="41"/>
      <c r="M49" s="46"/>
      <c r="N49" s="46"/>
      <c r="O49" s="46"/>
      <c r="P49" s="46"/>
      <c r="Q49" s="46"/>
      <c r="R49" s="46"/>
      <c r="S49" s="46"/>
      <c r="T49" s="46"/>
      <c r="U49" s="46"/>
      <c r="V49" s="73">
        <f t="shared" si="1"/>
        <v>0</v>
      </c>
      <c r="W49" s="73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>
        <v>12</v>
      </c>
      <c r="AI49" s="40">
        <v>12</v>
      </c>
      <c r="AJ49" s="40">
        <v>12</v>
      </c>
      <c r="AK49" s="40">
        <v>12</v>
      </c>
      <c r="AL49" s="40">
        <v>12</v>
      </c>
      <c r="AM49" s="40">
        <v>12</v>
      </c>
      <c r="AN49" s="40">
        <v>12</v>
      </c>
      <c r="AO49" s="40">
        <v>12</v>
      </c>
      <c r="AP49" s="40">
        <v>12</v>
      </c>
      <c r="AQ49" s="40">
        <v>12</v>
      </c>
      <c r="AR49" s="40">
        <v>12</v>
      </c>
      <c r="AS49" s="40">
        <v>12</v>
      </c>
      <c r="AT49" s="34"/>
      <c r="AU49" s="34">
        <f t="shared" si="5"/>
        <v>144</v>
      </c>
      <c r="AV49" s="76"/>
      <c r="AW49" s="76"/>
      <c r="AX49" s="76"/>
      <c r="AY49" s="76"/>
      <c r="AZ49" s="76"/>
      <c r="BA49" s="76"/>
      <c r="BB49" s="76"/>
      <c r="BC49" s="76"/>
      <c r="BD49" s="75"/>
    </row>
    <row r="50" spans="1:56" s="2" customFormat="1" ht="18" customHeight="1" thickBot="1">
      <c r="A50" s="116"/>
      <c r="B50" s="127"/>
      <c r="C50" s="131"/>
      <c r="D50" s="52"/>
      <c r="E50" s="39"/>
      <c r="F50" s="41"/>
      <c r="G50" s="41"/>
      <c r="H50" s="41"/>
      <c r="I50" s="41"/>
      <c r="J50" s="41"/>
      <c r="K50" s="41"/>
      <c r="L50" s="41"/>
      <c r="M50" s="46"/>
      <c r="N50" s="46"/>
      <c r="O50" s="46"/>
      <c r="P50" s="46"/>
      <c r="Q50" s="46"/>
      <c r="R50" s="46"/>
      <c r="S50" s="46"/>
      <c r="T50" s="46"/>
      <c r="U50" s="46"/>
      <c r="V50" s="73">
        <f t="shared" si="1"/>
        <v>0</v>
      </c>
      <c r="W50" s="73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34"/>
      <c r="AU50" s="34">
        <f t="shared" si="5"/>
        <v>0</v>
      </c>
      <c r="AV50" s="76"/>
      <c r="AW50" s="76"/>
      <c r="AX50" s="76"/>
      <c r="AY50" s="76"/>
      <c r="AZ50" s="76"/>
      <c r="BA50" s="76"/>
      <c r="BB50" s="76"/>
      <c r="BC50" s="76"/>
      <c r="BD50" s="75"/>
    </row>
    <row r="51" spans="1:56" s="2" customFormat="1" ht="18" customHeight="1" thickBot="1">
      <c r="A51" s="116"/>
      <c r="B51" s="91" t="s">
        <v>111</v>
      </c>
      <c r="C51" s="139" t="s">
        <v>112</v>
      </c>
      <c r="D51" s="50" t="s">
        <v>35</v>
      </c>
      <c r="E51" s="62">
        <f>E53+E55</f>
        <v>16</v>
      </c>
      <c r="F51" s="62">
        <f aca="true" t="shared" si="22" ref="F51:U51">F53+F55</f>
        <v>16</v>
      </c>
      <c r="G51" s="62">
        <f t="shared" si="22"/>
        <v>16</v>
      </c>
      <c r="H51" s="62">
        <f t="shared" si="22"/>
        <v>16</v>
      </c>
      <c r="I51" s="62">
        <f t="shared" si="22"/>
        <v>18</v>
      </c>
      <c r="J51" s="62">
        <f t="shared" si="22"/>
        <v>16</v>
      </c>
      <c r="K51" s="62">
        <f t="shared" si="22"/>
        <v>17</v>
      </c>
      <c r="L51" s="62">
        <f t="shared" si="22"/>
        <v>18</v>
      </c>
      <c r="M51" s="62">
        <f t="shared" si="22"/>
        <v>0</v>
      </c>
      <c r="N51" s="62">
        <f t="shared" si="22"/>
        <v>0</v>
      </c>
      <c r="O51" s="62">
        <f t="shared" si="22"/>
        <v>0</v>
      </c>
      <c r="P51" s="62">
        <f t="shared" si="22"/>
        <v>0</v>
      </c>
      <c r="Q51" s="62">
        <f t="shared" si="22"/>
        <v>0</v>
      </c>
      <c r="R51" s="62">
        <f t="shared" si="22"/>
        <v>0</v>
      </c>
      <c r="S51" s="62">
        <f t="shared" si="22"/>
        <v>0</v>
      </c>
      <c r="T51" s="62">
        <f t="shared" si="22"/>
        <v>2</v>
      </c>
      <c r="U51" s="62">
        <f t="shared" si="22"/>
        <v>3</v>
      </c>
      <c r="V51" s="73">
        <f aca="true" t="shared" si="23" ref="V51:V56">SUM(E51:U51)</f>
        <v>138</v>
      </c>
      <c r="W51" s="73"/>
      <c r="X51" s="62">
        <f>X53+X55</f>
        <v>10</v>
      </c>
      <c r="Y51" s="62">
        <f aca="true" t="shared" si="24" ref="Y51:AS51">Y53+Y55</f>
        <v>10</v>
      </c>
      <c r="Z51" s="62">
        <f t="shared" si="24"/>
        <v>13</v>
      </c>
      <c r="AA51" s="62">
        <f t="shared" si="24"/>
        <v>10</v>
      </c>
      <c r="AB51" s="62">
        <f t="shared" si="24"/>
        <v>10</v>
      </c>
      <c r="AC51" s="62">
        <f t="shared" si="24"/>
        <v>12</v>
      </c>
      <c r="AD51" s="62">
        <f t="shared" si="24"/>
        <v>11</v>
      </c>
      <c r="AE51" s="62">
        <f t="shared" si="24"/>
        <v>11</v>
      </c>
      <c r="AF51" s="62">
        <f t="shared" si="24"/>
        <v>9</v>
      </c>
      <c r="AG51" s="62">
        <f t="shared" si="24"/>
        <v>10</v>
      </c>
      <c r="AH51" s="62">
        <f t="shared" si="24"/>
        <v>3</v>
      </c>
      <c r="AI51" s="62">
        <f t="shared" si="24"/>
        <v>2</v>
      </c>
      <c r="AJ51" s="62">
        <f t="shared" si="24"/>
        <v>2</v>
      </c>
      <c r="AK51" s="62">
        <f t="shared" si="24"/>
        <v>2</v>
      </c>
      <c r="AL51" s="62">
        <f t="shared" si="24"/>
        <v>2</v>
      </c>
      <c r="AM51" s="62">
        <f t="shared" si="24"/>
        <v>5</v>
      </c>
      <c r="AN51" s="62">
        <f t="shared" si="24"/>
        <v>2</v>
      </c>
      <c r="AO51" s="62">
        <f t="shared" si="24"/>
        <v>2</v>
      </c>
      <c r="AP51" s="62">
        <f t="shared" si="24"/>
        <v>2</v>
      </c>
      <c r="AQ51" s="62">
        <f t="shared" si="24"/>
        <v>2</v>
      </c>
      <c r="AR51" s="62">
        <f t="shared" si="24"/>
        <v>2</v>
      </c>
      <c r="AS51" s="62">
        <f t="shared" si="24"/>
        <v>2</v>
      </c>
      <c r="AT51" s="34"/>
      <c r="AU51" s="34">
        <f aca="true" t="shared" si="25" ref="AU51:AU56">SUM(X51:AT51)</f>
        <v>134</v>
      </c>
      <c r="AV51" s="76"/>
      <c r="AW51" s="76"/>
      <c r="AX51" s="76"/>
      <c r="AY51" s="76"/>
      <c r="AZ51" s="76"/>
      <c r="BA51" s="76"/>
      <c r="BB51" s="76"/>
      <c r="BC51" s="76"/>
      <c r="BD51" s="75"/>
    </row>
    <row r="52" spans="1:56" s="2" customFormat="1" ht="18" customHeight="1" thickBot="1">
      <c r="A52" s="116"/>
      <c r="B52" s="92"/>
      <c r="C52" s="140"/>
      <c r="D52" s="50" t="s">
        <v>36</v>
      </c>
      <c r="E52" s="62">
        <f>E54+E56</f>
        <v>0</v>
      </c>
      <c r="F52" s="72">
        <f aca="true" t="shared" si="26" ref="F52:U52">F54+F56</f>
        <v>0</v>
      </c>
      <c r="G52" s="72">
        <f t="shared" si="26"/>
        <v>0</v>
      </c>
      <c r="H52" s="72">
        <f t="shared" si="26"/>
        <v>0</v>
      </c>
      <c r="I52" s="72">
        <f t="shared" si="26"/>
        <v>0</v>
      </c>
      <c r="J52" s="72">
        <f t="shared" si="26"/>
        <v>2</v>
      </c>
      <c r="K52" s="72">
        <f t="shared" si="26"/>
        <v>2</v>
      </c>
      <c r="L52" s="72">
        <f t="shared" si="26"/>
        <v>2</v>
      </c>
      <c r="M52" s="72">
        <f t="shared" si="26"/>
        <v>2</v>
      </c>
      <c r="N52" s="72">
        <f t="shared" si="26"/>
        <v>0</v>
      </c>
      <c r="O52" s="72">
        <f t="shared" si="26"/>
        <v>0</v>
      </c>
      <c r="P52" s="72">
        <f t="shared" si="26"/>
        <v>0</v>
      </c>
      <c r="Q52" s="72">
        <f t="shared" si="26"/>
        <v>0</v>
      </c>
      <c r="R52" s="72">
        <f t="shared" si="26"/>
        <v>0</v>
      </c>
      <c r="S52" s="72">
        <f t="shared" si="26"/>
        <v>0</v>
      </c>
      <c r="T52" s="72">
        <f t="shared" si="26"/>
        <v>0</v>
      </c>
      <c r="U52" s="72">
        <f t="shared" si="26"/>
        <v>0</v>
      </c>
      <c r="V52" s="73">
        <f t="shared" si="23"/>
        <v>8</v>
      </c>
      <c r="W52" s="73"/>
      <c r="X52" s="62">
        <f>X54+X56</f>
        <v>2</v>
      </c>
      <c r="Y52" s="62">
        <f aca="true" t="shared" si="27" ref="Y52:AS52">Y54+Y56</f>
        <v>2</v>
      </c>
      <c r="Z52" s="62">
        <f t="shared" si="27"/>
        <v>2</v>
      </c>
      <c r="AA52" s="62">
        <f t="shared" si="27"/>
        <v>2</v>
      </c>
      <c r="AB52" s="62">
        <f t="shared" si="27"/>
        <v>2</v>
      </c>
      <c r="AC52" s="62">
        <f t="shared" si="27"/>
        <v>2</v>
      </c>
      <c r="AD52" s="62">
        <f t="shared" si="27"/>
        <v>2</v>
      </c>
      <c r="AE52" s="62">
        <f t="shared" si="27"/>
        <v>2</v>
      </c>
      <c r="AF52" s="62">
        <f t="shared" si="27"/>
        <v>2</v>
      </c>
      <c r="AG52" s="62">
        <f t="shared" si="27"/>
        <v>2</v>
      </c>
      <c r="AH52" s="62">
        <f t="shared" si="27"/>
        <v>0</v>
      </c>
      <c r="AI52" s="62">
        <f t="shared" si="27"/>
        <v>0</v>
      </c>
      <c r="AJ52" s="62">
        <f t="shared" si="27"/>
        <v>0</v>
      </c>
      <c r="AK52" s="62">
        <f t="shared" si="27"/>
        <v>0</v>
      </c>
      <c r="AL52" s="62">
        <f t="shared" si="27"/>
        <v>0</v>
      </c>
      <c r="AM52" s="62">
        <f t="shared" si="27"/>
        <v>0</v>
      </c>
      <c r="AN52" s="62">
        <f t="shared" si="27"/>
        <v>0</v>
      </c>
      <c r="AO52" s="62">
        <f t="shared" si="27"/>
        <v>0</v>
      </c>
      <c r="AP52" s="62">
        <f t="shared" si="27"/>
        <v>0</v>
      </c>
      <c r="AQ52" s="62">
        <f t="shared" si="27"/>
        <v>0</v>
      </c>
      <c r="AR52" s="62">
        <f t="shared" si="27"/>
        <v>0</v>
      </c>
      <c r="AS52" s="62">
        <f t="shared" si="27"/>
        <v>0</v>
      </c>
      <c r="AT52" s="34"/>
      <c r="AU52" s="34">
        <f t="shared" si="25"/>
        <v>20</v>
      </c>
      <c r="AV52" s="76"/>
      <c r="AW52" s="76"/>
      <c r="AX52" s="76"/>
      <c r="AY52" s="76"/>
      <c r="AZ52" s="76"/>
      <c r="BA52" s="76"/>
      <c r="BB52" s="76"/>
      <c r="BC52" s="76"/>
      <c r="BD52" s="75"/>
    </row>
    <row r="53" spans="1:56" s="2" customFormat="1" ht="18" customHeight="1" thickBot="1">
      <c r="A53" s="116"/>
      <c r="B53" s="126" t="s">
        <v>113</v>
      </c>
      <c r="C53" s="128" t="s">
        <v>114</v>
      </c>
      <c r="D53" s="52" t="s">
        <v>35</v>
      </c>
      <c r="E53" s="39">
        <v>4</v>
      </c>
      <c r="F53" s="39">
        <v>4</v>
      </c>
      <c r="G53" s="39">
        <v>4</v>
      </c>
      <c r="H53" s="39">
        <v>4</v>
      </c>
      <c r="I53" s="39">
        <v>6</v>
      </c>
      <c r="J53" s="39">
        <v>4</v>
      </c>
      <c r="K53" s="39">
        <v>5</v>
      </c>
      <c r="L53" s="39">
        <v>6</v>
      </c>
      <c r="M53" s="39"/>
      <c r="N53" s="39"/>
      <c r="O53" s="39"/>
      <c r="P53" s="39"/>
      <c r="Q53" s="39"/>
      <c r="R53" s="39"/>
      <c r="S53" s="39"/>
      <c r="T53" s="39">
        <v>2</v>
      </c>
      <c r="U53" s="39">
        <v>3</v>
      </c>
      <c r="V53" s="73">
        <f t="shared" si="23"/>
        <v>42</v>
      </c>
      <c r="W53" s="73"/>
      <c r="X53" s="40">
        <v>1</v>
      </c>
      <c r="Y53" s="40">
        <v>1</v>
      </c>
      <c r="Z53" s="40">
        <v>4</v>
      </c>
      <c r="AA53" s="40">
        <v>1</v>
      </c>
      <c r="AB53" s="40">
        <v>1</v>
      </c>
      <c r="AC53" s="40">
        <v>3</v>
      </c>
      <c r="AD53" s="40">
        <v>2</v>
      </c>
      <c r="AE53" s="40">
        <v>2</v>
      </c>
      <c r="AF53" s="40">
        <v>3</v>
      </c>
      <c r="AG53" s="40">
        <v>4</v>
      </c>
      <c r="AH53" s="40">
        <v>3</v>
      </c>
      <c r="AI53" s="40">
        <v>2</v>
      </c>
      <c r="AJ53" s="40">
        <v>2</v>
      </c>
      <c r="AK53" s="40">
        <v>2</v>
      </c>
      <c r="AL53" s="40">
        <v>2</v>
      </c>
      <c r="AM53" s="40">
        <v>5</v>
      </c>
      <c r="AN53" s="40">
        <v>2</v>
      </c>
      <c r="AO53" s="40">
        <v>2</v>
      </c>
      <c r="AP53" s="40">
        <v>2</v>
      </c>
      <c r="AQ53" s="40">
        <v>2</v>
      </c>
      <c r="AR53" s="40">
        <v>2</v>
      </c>
      <c r="AS53" s="40">
        <v>2</v>
      </c>
      <c r="AT53" s="34"/>
      <c r="AU53" s="34">
        <f t="shared" si="25"/>
        <v>50</v>
      </c>
      <c r="AV53" s="76"/>
      <c r="AW53" s="76"/>
      <c r="AX53" s="76"/>
      <c r="AY53" s="76"/>
      <c r="AZ53" s="76"/>
      <c r="BA53" s="76"/>
      <c r="BB53" s="76"/>
      <c r="BC53" s="76"/>
      <c r="BD53" s="75"/>
    </row>
    <row r="54" spans="1:56" s="2" customFormat="1" ht="18" customHeight="1" thickBot="1">
      <c r="A54" s="116"/>
      <c r="B54" s="127"/>
      <c r="C54" s="129"/>
      <c r="D54" s="52" t="s">
        <v>36</v>
      </c>
      <c r="E54" s="39"/>
      <c r="F54" s="41"/>
      <c r="G54" s="41"/>
      <c r="H54" s="41"/>
      <c r="I54" s="41"/>
      <c r="J54" s="41">
        <v>2</v>
      </c>
      <c r="K54" s="41">
        <v>2</v>
      </c>
      <c r="L54" s="41">
        <v>2</v>
      </c>
      <c r="M54" s="46">
        <v>2</v>
      </c>
      <c r="N54" s="46"/>
      <c r="O54" s="46"/>
      <c r="P54" s="46"/>
      <c r="Q54" s="46"/>
      <c r="R54" s="46"/>
      <c r="S54" s="46"/>
      <c r="T54" s="46"/>
      <c r="U54" s="46"/>
      <c r="V54" s="73">
        <f t="shared" si="23"/>
        <v>8</v>
      </c>
      <c r="W54" s="73"/>
      <c r="X54" s="40">
        <v>2</v>
      </c>
      <c r="Y54" s="40">
        <v>2</v>
      </c>
      <c r="Z54" s="40">
        <v>2</v>
      </c>
      <c r="AA54" s="40">
        <v>2</v>
      </c>
      <c r="AB54" s="40">
        <v>2</v>
      </c>
      <c r="AC54" s="40">
        <v>2</v>
      </c>
      <c r="AD54" s="40">
        <v>2</v>
      </c>
      <c r="AE54" s="40">
        <v>2</v>
      </c>
      <c r="AF54" s="40">
        <v>2</v>
      </c>
      <c r="AG54" s="40">
        <v>2</v>
      </c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34"/>
      <c r="AU54" s="34">
        <f t="shared" si="25"/>
        <v>20</v>
      </c>
      <c r="AV54" s="76"/>
      <c r="AW54" s="76"/>
      <c r="AX54" s="76"/>
      <c r="AY54" s="76"/>
      <c r="AZ54" s="76"/>
      <c r="BA54" s="76"/>
      <c r="BB54" s="76"/>
      <c r="BC54" s="76"/>
      <c r="BD54" s="75"/>
    </row>
    <row r="55" spans="1:56" s="2" customFormat="1" ht="18" customHeight="1" thickBot="1">
      <c r="A55" s="116"/>
      <c r="B55" s="126" t="s">
        <v>124</v>
      </c>
      <c r="C55" s="130" t="s">
        <v>73</v>
      </c>
      <c r="D55" s="52"/>
      <c r="E55" s="39">
        <v>12</v>
      </c>
      <c r="F55" s="39">
        <v>12</v>
      </c>
      <c r="G55" s="39">
        <v>12</v>
      </c>
      <c r="H55" s="39">
        <v>12</v>
      </c>
      <c r="I55" s="39">
        <v>12</v>
      </c>
      <c r="J55" s="39">
        <v>12</v>
      </c>
      <c r="K55" s="39">
        <v>12</v>
      </c>
      <c r="L55" s="39">
        <v>12</v>
      </c>
      <c r="M55" s="46"/>
      <c r="N55" s="46"/>
      <c r="O55" s="46"/>
      <c r="P55" s="46"/>
      <c r="Q55" s="46"/>
      <c r="R55" s="46"/>
      <c r="S55" s="46"/>
      <c r="T55" s="46"/>
      <c r="U55" s="46"/>
      <c r="V55" s="73">
        <f t="shared" si="23"/>
        <v>96</v>
      </c>
      <c r="W55" s="73"/>
      <c r="X55" s="40">
        <v>9</v>
      </c>
      <c r="Y55" s="40">
        <v>9</v>
      </c>
      <c r="Z55" s="40">
        <v>9</v>
      </c>
      <c r="AA55" s="40">
        <v>9</v>
      </c>
      <c r="AB55" s="40">
        <v>9</v>
      </c>
      <c r="AC55" s="40">
        <v>9</v>
      </c>
      <c r="AD55" s="40">
        <v>9</v>
      </c>
      <c r="AE55" s="40">
        <v>9</v>
      </c>
      <c r="AF55" s="40">
        <v>6</v>
      </c>
      <c r="AG55" s="40">
        <v>6</v>
      </c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34"/>
      <c r="AU55" s="34">
        <f t="shared" si="25"/>
        <v>84</v>
      </c>
      <c r="AV55" s="76"/>
      <c r="AW55" s="76"/>
      <c r="AX55" s="76"/>
      <c r="AY55" s="76"/>
      <c r="AZ55" s="76"/>
      <c r="BA55" s="76"/>
      <c r="BB55" s="76"/>
      <c r="BC55" s="76"/>
      <c r="BD55" s="75"/>
    </row>
    <row r="56" spans="1:56" s="2" customFormat="1" ht="18" customHeight="1" thickBot="1">
      <c r="A56" s="116"/>
      <c r="B56" s="127"/>
      <c r="C56" s="131"/>
      <c r="D56" s="52"/>
      <c r="E56" s="39"/>
      <c r="F56" s="41"/>
      <c r="G56" s="41"/>
      <c r="H56" s="41"/>
      <c r="I56" s="41"/>
      <c r="J56" s="41"/>
      <c r="K56" s="41"/>
      <c r="L56" s="41"/>
      <c r="M56" s="46"/>
      <c r="N56" s="46"/>
      <c r="O56" s="46"/>
      <c r="P56" s="46"/>
      <c r="Q56" s="46"/>
      <c r="R56" s="46"/>
      <c r="S56" s="46"/>
      <c r="T56" s="46"/>
      <c r="U56" s="46"/>
      <c r="V56" s="73">
        <f t="shared" si="23"/>
        <v>0</v>
      </c>
      <c r="W56" s="73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34"/>
      <c r="AU56" s="34">
        <f t="shared" si="25"/>
        <v>0</v>
      </c>
      <c r="AV56" s="76"/>
      <c r="AW56" s="76"/>
      <c r="AX56" s="76"/>
      <c r="AY56" s="76"/>
      <c r="AZ56" s="76"/>
      <c r="BA56" s="76"/>
      <c r="BB56" s="76"/>
      <c r="BC56" s="76"/>
      <c r="BD56" s="75"/>
    </row>
    <row r="57" spans="1:56" ht="25.5" customHeight="1" thickBot="1">
      <c r="A57" s="115"/>
      <c r="B57" s="132" t="s">
        <v>74</v>
      </c>
      <c r="C57" s="133"/>
      <c r="D57" s="134"/>
      <c r="E57" s="53">
        <f>E11</f>
        <v>36</v>
      </c>
      <c r="F57" s="53">
        <f aca="true" t="shared" si="28" ref="F57:U58">F11</f>
        <v>36</v>
      </c>
      <c r="G57" s="53">
        <f t="shared" si="28"/>
        <v>36</v>
      </c>
      <c r="H57" s="53">
        <f t="shared" si="28"/>
        <v>36</v>
      </c>
      <c r="I57" s="53">
        <f t="shared" si="28"/>
        <v>36</v>
      </c>
      <c r="J57" s="53">
        <f t="shared" si="28"/>
        <v>34</v>
      </c>
      <c r="K57" s="53">
        <f t="shared" si="28"/>
        <v>34</v>
      </c>
      <c r="L57" s="53">
        <f t="shared" si="28"/>
        <v>34</v>
      </c>
      <c r="M57" s="53">
        <f t="shared" si="28"/>
        <v>32</v>
      </c>
      <c r="N57" s="53">
        <f t="shared" si="28"/>
        <v>34</v>
      </c>
      <c r="O57" s="53">
        <f t="shared" si="28"/>
        <v>34</v>
      </c>
      <c r="P57" s="53">
        <f t="shared" si="28"/>
        <v>32</v>
      </c>
      <c r="Q57" s="53">
        <f t="shared" si="28"/>
        <v>32</v>
      </c>
      <c r="R57" s="53">
        <f t="shared" si="28"/>
        <v>32</v>
      </c>
      <c r="S57" s="53">
        <f t="shared" si="28"/>
        <v>32</v>
      </c>
      <c r="T57" s="53">
        <f t="shared" si="28"/>
        <v>32</v>
      </c>
      <c r="U57" s="53">
        <f t="shared" si="28"/>
        <v>34</v>
      </c>
      <c r="V57" s="73">
        <f t="shared" si="1"/>
        <v>576</v>
      </c>
      <c r="W57" s="73"/>
      <c r="X57" s="53">
        <f aca="true" t="shared" si="29" ref="X57:AS57">X11</f>
        <v>32</v>
      </c>
      <c r="Y57" s="53">
        <f t="shared" si="29"/>
        <v>34</v>
      </c>
      <c r="Z57" s="53">
        <f t="shared" si="29"/>
        <v>34</v>
      </c>
      <c r="AA57" s="53">
        <f t="shared" si="29"/>
        <v>34</v>
      </c>
      <c r="AB57" s="53">
        <f t="shared" si="29"/>
        <v>32</v>
      </c>
      <c r="AC57" s="53">
        <f t="shared" si="29"/>
        <v>32</v>
      </c>
      <c r="AD57" s="53">
        <f t="shared" si="29"/>
        <v>30</v>
      </c>
      <c r="AE57" s="53">
        <f t="shared" si="29"/>
        <v>32</v>
      </c>
      <c r="AF57" s="53">
        <f t="shared" si="29"/>
        <v>34</v>
      </c>
      <c r="AG57" s="53">
        <f t="shared" si="29"/>
        <v>34</v>
      </c>
      <c r="AH57" s="53">
        <f t="shared" si="29"/>
        <v>36</v>
      </c>
      <c r="AI57" s="53">
        <f t="shared" si="29"/>
        <v>36</v>
      </c>
      <c r="AJ57" s="53">
        <f t="shared" si="29"/>
        <v>36</v>
      </c>
      <c r="AK57" s="53">
        <f t="shared" si="29"/>
        <v>36</v>
      </c>
      <c r="AL57" s="53">
        <f t="shared" si="29"/>
        <v>36</v>
      </c>
      <c r="AM57" s="53">
        <f t="shared" si="29"/>
        <v>36</v>
      </c>
      <c r="AN57" s="53">
        <f t="shared" si="29"/>
        <v>36</v>
      </c>
      <c r="AO57" s="53">
        <f t="shared" si="29"/>
        <v>36</v>
      </c>
      <c r="AP57" s="53">
        <f t="shared" si="29"/>
        <v>36</v>
      </c>
      <c r="AQ57" s="53">
        <f t="shared" si="29"/>
        <v>36</v>
      </c>
      <c r="AR57" s="53">
        <f t="shared" si="29"/>
        <v>36</v>
      </c>
      <c r="AS57" s="53">
        <f t="shared" si="29"/>
        <v>36</v>
      </c>
      <c r="AT57" s="34"/>
      <c r="AU57" s="34">
        <f>SUM(X57:AT57)</f>
        <v>760</v>
      </c>
      <c r="AV57" s="77"/>
      <c r="AW57" s="78"/>
      <c r="AX57" s="78"/>
      <c r="AY57" s="78"/>
      <c r="AZ57" s="78"/>
      <c r="BA57" s="78"/>
      <c r="BB57" s="78"/>
      <c r="BC57" s="78"/>
      <c r="BD57" s="75"/>
    </row>
    <row r="58" spans="2:56" ht="25.5" customHeight="1" thickBot="1">
      <c r="B58" s="132" t="s">
        <v>75</v>
      </c>
      <c r="C58" s="133"/>
      <c r="D58" s="134"/>
      <c r="E58" s="54">
        <f>E12</f>
        <v>0</v>
      </c>
      <c r="F58" s="54">
        <f t="shared" si="28"/>
        <v>0</v>
      </c>
      <c r="G58" s="54">
        <f t="shared" si="28"/>
        <v>0</v>
      </c>
      <c r="H58" s="54">
        <f t="shared" si="28"/>
        <v>0</v>
      </c>
      <c r="I58" s="54">
        <f t="shared" si="28"/>
        <v>0</v>
      </c>
      <c r="J58" s="54">
        <f t="shared" si="28"/>
        <v>2</v>
      </c>
      <c r="K58" s="54">
        <f t="shared" si="28"/>
        <v>2</v>
      </c>
      <c r="L58" s="54">
        <f t="shared" si="28"/>
        <v>2</v>
      </c>
      <c r="M58" s="54">
        <f t="shared" si="28"/>
        <v>4</v>
      </c>
      <c r="N58" s="54">
        <f t="shared" si="28"/>
        <v>2</v>
      </c>
      <c r="O58" s="54">
        <f t="shared" si="28"/>
        <v>2</v>
      </c>
      <c r="P58" s="54">
        <f t="shared" si="28"/>
        <v>4</v>
      </c>
      <c r="Q58" s="54">
        <f t="shared" si="28"/>
        <v>4</v>
      </c>
      <c r="R58" s="54">
        <f t="shared" si="28"/>
        <v>4</v>
      </c>
      <c r="S58" s="54">
        <f t="shared" si="28"/>
        <v>4</v>
      </c>
      <c r="T58" s="54">
        <f t="shared" si="28"/>
        <v>4</v>
      </c>
      <c r="U58" s="54">
        <f t="shared" si="28"/>
        <v>2</v>
      </c>
      <c r="V58" s="73">
        <f t="shared" si="1"/>
        <v>36</v>
      </c>
      <c r="W58" s="73"/>
      <c r="X58" s="54">
        <f aca="true" t="shared" si="30" ref="X58:AS58">X12</f>
        <v>4</v>
      </c>
      <c r="Y58" s="54">
        <f t="shared" si="30"/>
        <v>2</v>
      </c>
      <c r="Z58" s="54">
        <f t="shared" si="30"/>
        <v>2</v>
      </c>
      <c r="AA58" s="54">
        <f t="shared" si="30"/>
        <v>2</v>
      </c>
      <c r="AB58" s="54">
        <f t="shared" si="30"/>
        <v>4</v>
      </c>
      <c r="AC58" s="54">
        <f t="shared" si="30"/>
        <v>4</v>
      </c>
      <c r="AD58" s="54">
        <f t="shared" si="30"/>
        <v>6</v>
      </c>
      <c r="AE58" s="54">
        <f t="shared" si="30"/>
        <v>4</v>
      </c>
      <c r="AF58" s="54">
        <f t="shared" si="30"/>
        <v>2</v>
      </c>
      <c r="AG58" s="54">
        <f t="shared" si="30"/>
        <v>2</v>
      </c>
      <c r="AH58" s="54">
        <f t="shared" si="30"/>
        <v>0</v>
      </c>
      <c r="AI58" s="54">
        <f t="shared" si="30"/>
        <v>0</v>
      </c>
      <c r="AJ58" s="54">
        <f t="shared" si="30"/>
        <v>0</v>
      </c>
      <c r="AK58" s="54">
        <f t="shared" si="30"/>
        <v>0</v>
      </c>
      <c r="AL58" s="54">
        <f t="shared" si="30"/>
        <v>0</v>
      </c>
      <c r="AM58" s="54">
        <f t="shared" si="30"/>
        <v>0</v>
      </c>
      <c r="AN58" s="54">
        <f t="shared" si="30"/>
        <v>0</v>
      </c>
      <c r="AO58" s="54">
        <f t="shared" si="30"/>
        <v>0</v>
      </c>
      <c r="AP58" s="54">
        <f t="shared" si="30"/>
        <v>0</v>
      </c>
      <c r="AQ58" s="54">
        <f t="shared" si="30"/>
        <v>0</v>
      </c>
      <c r="AR58" s="54">
        <f t="shared" si="30"/>
        <v>0</v>
      </c>
      <c r="AS58" s="54">
        <f t="shared" si="30"/>
        <v>0</v>
      </c>
      <c r="AT58" s="34"/>
      <c r="AU58" s="34">
        <f>SUM(X58:AT58)</f>
        <v>32</v>
      </c>
      <c r="AV58" s="79"/>
      <c r="AW58" s="80"/>
      <c r="AX58" s="80"/>
      <c r="AY58" s="80"/>
      <c r="AZ58" s="80"/>
      <c r="BA58" s="80"/>
      <c r="BB58" s="80"/>
      <c r="BC58" s="80"/>
      <c r="BD58" s="75"/>
    </row>
    <row r="59" spans="2:56" ht="25.5" customHeight="1" thickBot="1">
      <c r="B59" s="132" t="s">
        <v>76</v>
      </c>
      <c r="C59" s="133"/>
      <c r="D59" s="134"/>
      <c r="E59" s="54">
        <f aca="true" t="shared" si="31" ref="E59:U59">E57+E58</f>
        <v>36</v>
      </c>
      <c r="F59" s="55">
        <f t="shared" si="31"/>
        <v>36</v>
      </c>
      <c r="G59" s="55">
        <f t="shared" si="31"/>
        <v>36</v>
      </c>
      <c r="H59" s="55">
        <f t="shared" si="31"/>
        <v>36</v>
      </c>
      <c r="I59" s="55">
        <f t="shared" si="31"/>
        <v>36</v>
      </c>
      <c r="J59" s="55">
        <f t="shared" si="31"/>
        <v>36</v>
      </c>
      <c r="K59" s="55">
        <f t="shared" si="31"/>
        <v>36</v>
      </c>
      <c r="L59" s="55">
        <f t="shared" si="31"/>
        <v>36</v>
      </c>
      <c r="M59" s="55">
        <f t="shared" si="31"/>
        <v>36</v>
      </c>
      <c r="N59" s="55">
        <f t="shared" si="31"/>
        <v>36</v>
      </c>
      <c r="O59" s="55">
        <f t="shared" si="31"/>
        <v>36</v>
      </c>
      <c r="P59" s="55">
        <f t="shared" si="31"/>
        <v>36</v>
      </c>
      <c r="Q59" s="55">
        <f t="shared" si="31"/>
        <v>36</v>
      </c>
      <c r="R59" s="55">
        <f t="shared" si="31"/>
        <v>36</v>
      </c>
      <c r="S59" s="55">
        <f t="shared" si="31"/>
        <v>36</v>
      </c>
      <c r="T59" s="55">
        <f t="shared" si="31"/>
        <v>36</v>
      </c>
      <c r="U59" s="55">
        <f t="shared" si="31"/>
        <v>36</v>
      </c>
      <c r="V59" s="73">
        <f t="shared" si="1"/>
        <v>612</v>
      </c>
      <c r="W59" s="73"/>
      <c r="X59" s="55">
        <f>X57+X58</f>
        <v>36</v>
      </c>
      <c r="Y59" s="55">
        <f aca="true" t="shared" si="32" ref="Y59:AS59">Y57+Y58</f>
        <v>36</v>
      </c>
      <c r="Z59" s="55">
        <f t="shared" si="32"/>
        <v>36</v>
      </c>
      <c r="AA59" s="55">
        <f t="shared" si="32"/>
        <v>36</v>
      </c>
      <c r="AB59" s="55">
        <f t="shared" si="32"/>
        <v>36</v>
      </c>
      <c r="AC59" s="55">
        <f t="shared" si="32"/>
        <v>36</v>
      </c>
      <c r="AD59" s="55">
        <f t="shared" si="32"/>
        <v>36</v>
      </c>
      <c r="AE59" s="55">
        <f t="shared" si="32"/>
        <v>36</v>
      </c>
      <c r="AF59" s="55">
        <f t="shared" si="32"/>
        <v>36</v>
      </c>
      <c r="AG59" s="55">
        <f t="shared" si="32"/>
        <v>36</v>
      </c>
      <c r="AH59" s="55">
        <f t="shared" si="32"/>
        <v>36</v>
      </c>
      <c r="AI59" s="55">
        <f t="shared" si="32"/>
        <v>36</v>
      </c>
      <c r="AJ59" s="55">
        <f t="shared" si="32"/>
        <v>36</v>
      </c>
      <c r="AK59" s="55">
        <f t="shared" si="32"/>
        <v>36</v>
      </c>
      <c r="AL59" s="55">
        <f t="shared" si="32"/>
        <v>36</v>
      </c>
      <c r="AM59" s="55">
        <f t="shared" si="32"/>
        <v>36</v>
      </c>
      <c r="AN59" s="55">
        <f t="shared" si="32"/>
        <v>36</v>
      </c>
      <c r="AO59" s="55">
        <f t="shared" si="32"/>
        <v>36</v>
      </c>
      <c r="AP59" s="55">
        <f t="shared" si="32"/>
        <v>36</v>
      </c>
      <c r="AQ59" s="55">
        <f>AQ57+AQ58</f>
        <v>36</v>
      </c>
      <c r="AR59" s="55">
        <f t="shared" si="32"/>
        <v>36</v>
      </c>
      <c r="AS59" s="55">
        <f t="shared" si="32"/>
        <v>36</v>
      </c>
      <c r="AT59" s="34"/>
      <c r="AU59" s="34">
        <f>SUM(X59:AT59)</f>
        <v>792</v>
      </c>
      <c r="AV59" s="81"/>
      <c r="AW59" s="81"/>
      <c r="AX59" s="81"/>
      <c r="AY59" s="81"/>
      <c r="AZ59" s="81"/>
      <c r="BA59" s="81"/>
      <c r="BB59" s="81"/>
      <c r="BC59" s="81"/>
      <c r="BD59" s="75"/>
    </row>
    <row r="60" ht="15">
      <c r="A60" s="56"/>
    </row>
    <row r="61" spans="1:56" ht="15">
      <c r="A61" s="56"/>
      <c r="B61" s="56"/>
      <c r="C61" s="56"/>
      <c r="D61" s="56"/>
      <c r="E61" s="57"/>
      <c r="F61" s="57"/>
      <c r="G61" s="57"/>
      <c r="H61" s="57"/>
      <c r="I61" s="57"/>
      <c r="J61" s="57"/>
      <c r="K61" s="57"/>
      <c r="L61" s="57">
        <v>54</v>
      </c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8"/>
      <c r="X61" s="57"/>
      <c r="Y61" s="57"/>
      <c r="Z61" s="57"/>
      <c r="AA61" s="57"/>
      <c r="AB61" s="57">
        <v>54</v>
      </c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9"/>
      <c r="AV61" s="57"/>
      <c r="AW61" s="57"/>
      <c r="AX61" s="57"/>
      <c r="AY61" s="57"/>
      <c r="AZ61" s="57"/>
      <c r="BA61" s="57"/>
      <c r="BB61" s="57"/>
      <c r="BC61" s="57"/>
      <c r="BD61" s="57"/>
    </row>
    <row r="62" spans="1:56" ht="15">
      <c r="A62" s="56"/>
      <c r="B62" s="56"/>
      <c r="C62" s="56"/>
      <c r="D62" s="56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8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</row>
    <row r="63" spans="1:56" ht="15">
      <c r="A63" s="56"/>
      <c r="B63" s="56"/>
      <c r="C63" s="56"/>
      <c r="D63" s="56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60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61"/>
      <c r="AV63" s="57"/>
      <c r="AW63" s="57"/>
      <c r="AX63" s="57"/>
      <c r="AY63" s="57"/>
      <c r="AZ63" s="57"/>
      <c r="BA63" s="57"/>
      <c r="BB63" s="57"/>
      <c r="BC63" s="57"/>
      <c r="BD63" s="57"/>
    </row>
    <row r="64" spans="1:56" ht="15">
      <c r="A64" s="56"/>
      <c r="B64" s="56"/>
      <c r="C64" s="56"/>
      <c r="D64" s="56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8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</row>
    <row r="65" spans="1:56" ht="15">
      <c r="A65" s="56"/>
      <c r="B65" s="56"/>
      <c r="C65" s="56"/>
      <c r="D65" s="56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8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</row>
    <row r="66" spans="1:56" ht="15">
      <c r="A66" s="56"/>
      <c r="B66" s="56"/>
      <c r="C66" s="56"/>
      <c r="D66" s="56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8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</row>
    <row r="67" spans="1:56" ht="15">
      <c r="A67" s="56"/>
      <c r="B67" s="56"/>
      <c r="C67" s="56"/>
      <c r="D67" s="56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8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</row>
    <row r="68" spans="1:56" ht="15">
      <c r="A68" s="56"/>
      <c r="B68" s="56"/>
      <c r="C68" s="56"/>
      <c r="D68" s="56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8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</row>
    <row r="69" spans="1:56" ht="15">
      <c r="A69" s="56"/>
      <c r="B69" s="56"/>
      <c r="C69" s="56"/>
      <c r="D69" s="56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8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</row>
    <row r="70" spans="1:56" ht="15">
      <c r="A70" s="56"/>
      <c r="B70" s="56"/>
      <c r="C70" s="56"/>
      <c r="D70" s="56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8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</row>
    <row r="71" spans="1:56" ht="15">
      <c r="A71" s="56"/>
      <c r="B71" s="56"/>
      <c r="C71" s="56"/>
      <c r="D71" s="56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8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</row>
    <row r="72" spans="1:56" ht="15">
      <c r="A72" s="56"/>
      <c r="B72" s="56"/>
      <c r="C72" s="56"/>
      <c r="D72" s="56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8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</row>
    <row r="73" spans="1:56" ht="15">
      <c r="A73" s="56"/>
      <c r="B73" s="56"/>
      <c r="C73" s="56"/>
      <c r="D73" s="56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8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</row>
    <row r="74" spans="1:56" ht="15">
      <c r="A74" s="56"/>
      <c r="B74" s="56"/>
      <c r="C74" s="56"/>
      <c r="D74" s="56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8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</row>
    <row r="75" spans="1:56" ht="15">
      <c r="A75" s="56"/>
      <c r="B75" s="56"/>
      <c r="C75" s="56"/>
      <c r="D75" s="56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8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</row>
    <row r="76" spans="1:56" ht="15">
      <c r="A76" s="56"/>
      <c r="B76" s="56"/>
      <c r="C76" s="56"/>
      <c r="D76" s="56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8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</row>
    <row r="77" spans="1:56" ht="15">
      <c r="A77" s="56"/>
      <c r="B77" s="56"/>
      <c r="C77" s="56"/>
      <c r="D77" s="56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8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</row>
    <row r="78" spans="1:56" ht="15">
      <c r="A78" s="56"/>
      <c r="B78" s="56"/>
      <c r="C78" s="56"/>
      <c r="D78" s="56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8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</row>
    <row r="79" spans="1:56" ht="15">
      <c r="A79" s="56"/>
      <c r="B79" s="56"/>
      <c r="C79" s="56"/>
      <c r="D79" s="56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8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</row>
    <row r="80" spans="1:56" ht="15">
      <c r="A80" s="56"/>
      <c r="B80" s="56"/>
      <c r="C80" s="56"/>
      <c r="D80" s="56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8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</row>
    <row r="81" spans="1:56" ht="15">
      <c r="A81" s="56"/>
      <c r="B81" s="56"/>
      <c r="C81" s="56"/>
      <c r="D81" s="56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8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</row>
    <row r="82" spans="1:56" ht="15">
      <c r="A82" s="56"/>
      <c r="B82" s="56"/>
      <c r="C82" s="56"/>
      <c r="D82" s="56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8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</row>
    <row r="83" spans="1:56" ht="15">
      <c r="A83" s="56"/>
      <c r="B83" s="56"/>
      <c r="C83" s="56"/>
      <c r="D83" s="56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8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</row>
    <row r="84" spans="1:56" ht="15">
      <c r="A84" s="56"/>
      <c r="B84" s="56"/>
      <c r="C84" s="56"/>
      <c r="D84" s="56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8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</row>
    <row r="85" spans="1:56" ht="15">
      <c r="A85" s="56"/>
      <c r="B85" s="56"/>
      <c r="C85" s="56"/>
      <c r="D85" s="56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8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</row>
    <row r="86" spans="1:56" ht="15">
      <c r="A86" s="56"/>
      <c r="B86" s="56"/>
      <c r="C86" s="56"/>
      <c r="D86" s="56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8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</row>
    <row r="87" spans="1:56" ht="15">
      <c r="A87" s="56"/>
      <c r="B87" s="56"/>
      <c r="C87" s="56"/>
      <c r="D87" s="56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8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</row>
    <row r="88" spans="1:56" ht="15">
      <c r="A88" s="56"/>
      <c r="B88" s="56"/>
      <c r="C88" s="56"/>
      <c r="D88" s="56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8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</row>
    <row r="89" spans="1:56" ht="15">
      <c r="A89" s="56"/>
      <c r="B89" s="56"/>
      <c r="C89" s="56"/>
      <c r="D89" s="56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8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</row>
    <row r="90" spans="1:56" ht="15">
      <c r="A90" s="56"/>
      <c r="B90" s="56"/>
      <c r="C90" s="56"/>
      <c r="D90" s="56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8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</row>
    <row r="91" spans="1:56" ht="15">
      <c r="A91" s="56"/>
      <c r="B91" s="56"/>
      <c r="C91" s="56"/>
      <c r="D91" s="56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8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</row>
    <row r="92" spans="1:56" ht="15">
      <c r="A92" s="56"/>
      <c r="B92" s="56"/>
      <c r="C92" s="56"/>
      <c r="D92" s="56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8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</row>
    <row r="93" spans="1:56" ht="15">
      <c r="A93" s="56"/>
      <c r="B93" s="56"/>
      <c r="C93" s="56"/>
      <c r="D93" s="56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8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</row>
    <row r="94" spans="1:56" ht="15">
      <c r="A94" s="56"/>
      <c r="B94" s="56"/>
      <c r="C94" s="56"/>
      <c r="D94" s="56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8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</row>
    <row r="95" spans="1:56" ht="15">
      <c r="A95" s="56"/>
      <c r="B95" s="56"/>
      <c r="C95" s="56"/>
      <c r="D95" s="56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8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</row>
    <row r="96" spans="1:56" ht="15">
      <c r="A96" s="56"/>
      <c r="B96" s="56"/>
      <c r="C96" s="56"/>
      <c r="D96" s="56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8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</row>
    <row r="97" spans="1:56" ht="15">
      <c r="A97" s="56"/>
      <c r="B97" s="56"/>
      <c r="C97" s="56"/>
      <c r="D97" s="56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8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</row>
    <row r="98" spans="1:56" ht="15">
      <c r="A98" s="56"/>
      <c r="B98" s="56"/>
      <c r="C98" s="56"/>
      <c r="D98" s="56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8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</row>
    <row r="99" spans="1:56" ht="15">
      <c r="A99" s="56"/>
      <c r="B99" s="56"/>
      <c r="C99" s="56"/>
      <c r="D99" s="56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8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</row>
    <row r="100" spans="1:56" ht="15">
      <c r="A100" s="56"/>
      <c r="B100" s="56"/>
      <c r="C100" s="56"/>
      <c r="D100" s="56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8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</row>
    <row r="101" spans="1:56" ht="15">
      <c r="A101" s="56"/>
      <c r="B101" s="56"/>
      <c r="C101" s="56"/>
      <c r="D101" s="56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8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</row>
    <row r="102" spans="1:56" ht="15">
      <c r="A102" s="56"/>
      <c r="B102" s="56"/>
      <c r="C102" s="56"/>
      <c r="D102" s="56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8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</row>
    <row r="103" spans="1:56" ht="15">
      <c r="A103" s="56"/>
      <c r="B103" s="56"/>
      <c r="C103" s="56"/>
      <c r="D103" s="56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8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</row>
    <row r="104" spans="1:56" ht="15">
      <c r="A104" s="56"/>
      <c r="B104" s="56"/>
      <c r="C104" s="56"/>
      <c r="D104" s="56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8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</row>
    <row r="105" spans="1:56" ht="15">
      <c r="A105" s="56"/>
      <c r="B105" s="56"/>
      <c r="C105" s="56"/>
      <c r="D105" s="56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8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</row>
    <row r="106" spans="1:56" ht="15">
      <c r="A106" s="56"/>
      <c r="B106" s="56"/>
      <c r="C106" s="56"/>
      <c r="D106" s="56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8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</row>
    <row r="107" spans="1:56" ht="15">
      <c r="A107" s="56"/>
      <c r="B107" s="56"/>
      <c r="C107" s="56"/>
      <c r="D107" s="56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8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</row>
    <row r="108" spans="1:56" ht="15">
      <c r="A108" s="56"/>
      <c r="B108" s="56"/>
      <c r="C108" s="56"/>
      <c r="D108" s="56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8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</row>
    <row r="109" spans="1:56" ht="15">
      <c r="A109" s="56"/>
      <c r="B109" s="56"/>
      <c r="C109" s="56"/>
      <c r="D109" s="56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8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</row>
    <row r="110" spans="1:56" ht="15">
      <c r="A110" s="56"/>
      <c r="B110" s="56"/>
      <c r="C110" s="56"/>
      <c r="D110" s="56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8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</row>
    <row r="111" spans="1:56" ht="15">
      <c r="A111" s="56"/>
      <c r="B111" s="56"/>
      <c r="C111" s="56"/>
      <c r="D111" s="56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8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</row>
    <row r="112" spans="1:56" ht="15">
      <c r="A112" s="56"/>
      <c r="B112" s="56"/>
      <c r="C112" s="56"/>
      <c r="D112" s="56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8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</row>
    <row r="113" spans="1:56" ht="15">
      <c r="A113" s="56"/>
      <c r="B113" s="56"/>
      <c r="C113" s="56"/>
      <c r="D113" s="56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8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</row>
    <row r="114" spans="1:56" ht="15">
      <c r="A114" s="56"/>
      <c r="B114" s="56"/>
      <c r="C114" s="56"/>
      <c r="D114" s="56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8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</row>
    <row r="115" spans="1:56" ht="15">
      <c r="A115" s="56"/>
      <c r="B115" s="56"/>
      <c r="C115" s="56"/>
      <c r="D115" s="56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8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</row>
    <row r="116" spans="1:56" ht="15">
      <c r="A116" s="56"/>
      <c r="B116" s="56"/>
      <c r="C116" s="56"/>
      <c r="D116" s="56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8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</row>
    <row r="117" spans="1:56" ht="15">
      <c r="A117" s="56"/>
      <c r="B117" s="56"/>
      <c r="C117" s="56"/>
      <c r="D117" s="56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8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</row>
    <row r="118" spans="1:56" ht="15">
      <c r="A118" s="56"/>
      <c r="B118" s="56"/>
      <c r="C118" s="56"/>
      <c r="D118" s="56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8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</row>
    <row r="119" spans="1:56" ht="15">
      <c r="A119" s="56"/>
      <c r="B119" s="56"/>
      <c r="C119" s="56"/>
      <c r="D119" s="56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8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</row>
    <row r="120" spans="1:56" ht="15">
      <c r="A120" s="56"/>
      <c r="B120" s="56"/>
      <c r="C120" s="56"/>
      <c r="D120" s="56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8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</row>
    <row r="121" spans="1:56" ht="15">
      <c r="A121" s="56"/>
      <c r="B121" s="56"/>
      <c r="C121" s="56"/>
      <c r="D121" s="56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8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</row>
    <row r="122" spans="1:56" ht="15">
      <c r="A122" s="56"/>
      <c r="B122" s="56"/>
      <c r="C122" s="56"/>
      <c r="D122" s="56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8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</row>
    <row r="123" spans="1:56" ht="15">
      <c r="A123" s="56"/>
      <c r="B123" s="56"/>
      <c r="C123" s="56"/>
      <c r="D123" s="56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8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</row>
    <row r="124" spans="1:56" ht="15">
      <c r="A124" s="56"/>
      <c r="B124" s="56"/>
      <c r="C124" s="56"/>
      <c r="D124" s="56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8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</row>
    <row r="125" spans="1:56" ht="15">
      <c r="A125" s="56"/>
      <c r="B125" s="56"/>
      <c r="C125" s="56"/>
      <c r="D125" s="56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8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</row>
    <row r="126" spans="1:56" ht="15">
      <c r="A126" s="56"/>
      <c r="B126" s="56"/>
      <c r="C126" s="56"/>
      <c r="D126" s="56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8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</row>
    <row r="127" spans="1:56" ht="15">
      <c r="A127" s="56"/>
      <c r="B127" s="56"/>
      <c r="C127" s="56"/>
      <c r="D127" s="56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8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</row>
    <row r="128" spans="1:56" ht="15">
      <c r="A128" s="56"/>
      <c r="B128" s="56"/>
      <c r="C128" s="56"/>
      <c r="D128" s="56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8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</row>
    <row r="129" spans="1:56" ht="15">
      <c r="A129" s="56"/>
      <c r="B129" s="56"/>
      <c r="C129" s="56"/>
      <c r="D129" s="56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8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</row>
    <row r="130" spans="1:56" ht="15">
      <c r="A130" s="56"/>
      <c r="B130" s="56"/>
      <c r="C130" s="56"/>
      <c r="D130" s="56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8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</row>
    <row r="131" spans="1:56" ht="15">
      <c r="A131" s="56"/>
      <c r="B131" s="56"/>
      <c r="C131" s="56"/>
      <c r="D131" s="56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8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</row>
    <row r="132" spans="1:56" ht="15">
      <c r="A132" s="56"/>
      <c r="B132" s="56"/>
      <c r="C132" s="56"/>
      <c r="D132" s="56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8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</row>
    <row r="133" spans="1:56" ht="15">
      <c r="A133" s="56"/>
      <c r="B133" s="56"/>
      <c r="C133" s="56"/>
      <c r="D133" s="56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8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</row>
    <row r="134" spans="1:56" ht="15">
      <c r="A134" s="56"/>
      <c r="B134" s="56"/>
      <c r="C134" s="56"/>
      <c r="D134" s="56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8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</row>
    <row r="135" spans="1:56" ht="15">
      <c r="A135" s="56"/>
      <c r="B135" s="56"/>
      <c r="C135" s="56"/>
      <c r="D135" s="56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8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</row>
    <row r="136" spans="1:56" ht="15">
      <c r="A136" s="56"/>
      <c r="B136" s="56"/>
      <c r="C136" s="56"/>
      <c r="D136" s="56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8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</row>
    <row r="137" spans="1:56" ht="15">
      <c r="A137" s="56"/>
      <c r="B137" s="56"/>
      <c r="C137" s="56"/>
      <c r="D137" s="56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8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</row>
    <row r="138" spans="1:56" ht="15">
      <c r="A138" s="56"/>
      <c r="B138" s="56"/>
      <c r="C138" s="56"/>
      <c r="D138" s="56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8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</row>
    <row r="139" spans="1:56" ht="15">
      <c r="A139" s="56"/>
      <c r="B139" s="56"/>
      <c r="C139" s="56"/>
      <c r="D139" s="56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8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</row>
    <row r="140" spans="1:56" ht="15">
      <c r="A140" s="56"/>
      <c r="B140" s="56"/>
      <c r="C140" s="56"/>
      <c r="D140" s="56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8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</row>
    <row r="141" spans="1:56" ht="15">
      <c r="A141" s="56"/>
      <c r="B141" s="56"/>
      <c r="C141" s="56"/>
      <c r="D141" s="56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8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</row>
    <row r="142" spans="1:56" ht="15">
      <c r="A142" s="56"/>
      <c r="B142" s="56"/>
      <c r="C142" s="56"/>
      <c r="D142" s="56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8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</row>
    <row r="143" spans="1:56" ht="15">
      <c r="A143" s="56"/>
      <c r="B143" s="56"/>
      <c r="C143" s="56"/>
      <c r="D143" s="56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8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</row>
    <row r="144" spans="1:56" ht="15">
      <c r="A144" s="56"/>
      <c r="B144" s="56"/>
      <c r="C144" s="56"/>
      <c r="D144" s="56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8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</row>
    <row r="145" spans="1:56" ht="15">
      <c r="A145" s="56"/>
      <c r="B145" s="56"/>
      <c r="C145" s="56"/>
      <c r="D145" s="56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8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</row>
    <row r="146" spans="1:56" ht="15">
      <c r="A146" s="56"/>
      <c r="B146" s="56"/>
      <c r="C146" s="56"/>
      <c r="D146" s="56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8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</row>
    <row r="147" spans="1:56" ht="15">
      <c r="A147" s="56"/>
      <c r="B147" s="56"/>
      <c r="C147" s="56"/>
      <c r="D147" s="56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8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</row>
    <row r="148" spans="1:56" ht="15">
      <c r="A148" s="56"/>
      <c r="B148" s="56"/>
      <c r="C148" s="56"/>
      <c r="D148" s="56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8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</row>
    <row r="149" spans="1:56" ht="15">
      <c r="A149" s="56"/>
      <c r="B149" s="56"/>
      <c r="C149" s="56"/>
      <c r="D149" s="56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8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</row>
    <row r="150" spans="1:56" ht="15">
      <c r="A150" s="56"/>
      <c r="B150" s="56"/>
      <c r="C150" s="56"/>
      <c r="D150" s="56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8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</row>
    <row r="151" spans="1:56" ht="15">
      <c r="A151" s="56"/>
      <c r="B151" s="56"/>
      <c r="C151" s="56"/>
      <c r="D151" s="56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8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</row>
    <row r="152" spans="1:56" ht="15">
      <c r="A152" s="56"/>
      <c r="B152" s="56"/>
      <c r="C152" s="56"/>
      <c r="D152" s="56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8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</row>
    <row r="153" spans="1:56" ht="15">
      <c r="A153" s="56"/>
      <c r="B153" s="56"/>
      <c r="C153" s="56"/>
      <c r="D153" s="56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8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</row>
    <row r="154" spans="1:56" ht="15">
      <c r="A154" s="56"/>
      <c r="B154" s="56"/>
      <c r="C154" s="56"/>
      <c r="D154" s="56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8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</row>
    <row r="155" spans="1:56" ht="15">
      <c r="A155" s="56"/>
      <c r="B155" s="56"/>
      <c r="C155" s="56"/>
      <c r="D155" s="56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8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</row>
  </sheetData>
  <sheetProtection/>
  <mergeCells count="73">
    <mergeCell ref="F6:H6"/>
    <mergeCell ref="AA6:AC6"/>
    <mergeCell ref="AE6:AH6"/>
    <mergeCell ref="J1:AJ1"/>
    <mergeCell ref="A2:BD2"/>
    <mergeCell ref="B3:BC3"/>
    <mergeCell ref="AO4:AZ4"/>
    <mergeCell ref="U5:AA5"/>
    <mergeCell ref="A6:A10"/>
    <mergeCell ref="B6:B10"/>
    <mergeCell ref="C6:C10"/>
    <mergeCell ref="AJ6:AL6"/>
    <mergeCell ref="AN6:AQ6"/>
    <mergeCell ref="AS6:AU6"/>
    <mergeCell ref="AW6:AY6"/>
    <mergeCell ref="BA6:BD6"/>
    <mergeCell ref="E7:BD7"/>
    <mergeCell ref="J6:L6"/>
    <mergeCell ref="N6:Q6"/>
    <mergeCell ref="S6:U6"/>
    <mergeCell ref="W6:Y6"/>
    <mergeCell ref="C21:C22"/>
    <mergeCell ref="E9:BD9"/>
    <mergeCell ref="A11:A57"/>
    <mergeCell ref="B11:B12"/>
    <mergeCell ref="C11:C12"/>
    <mergeCell ref="B13:B14"/>
    <mergeCell ref="C13:C14"/>
    <mergeCell ref="B15:B16"/>
    <mergeCell ref="C15:C16"/>
    <mergeCell ref="D6:D10"/>
    <mergeCell ref="C33:C34"/>
    <mergeCell ref="B23:B24"/>
    <mergeCell ref="C23:C24"/>
    <mergeCell ref="B25:B26"/>
    <mergeCell ref="C25:C26"/>
    <mergeCell ref="B17:B18"/>
    <mergeCell ref="C17:C18"/>
    <mergeCell ref="B19:B20"/>
    <mergeCell ref="C19:C20"/>
    <mergeCell ref="B21:B22"/>
    <mergeCell ref="B37:B38"/>
    <mergeCell ref="C37:C38"/>
    <mergeCell ref="C55:C56"/>
    <mergeCell ref="B35:B36"/>
    <mergeCell ref="C35:C36"/>
    <mergeCell ref="B29:B30"/>
    <mergeCell ref="C29:C30"/>
    <mergeCell ref="B31:B32"/>
    <mergeCell ref="C31:C32"/>
    <mergeCell ref="B33:B34"/>
    <mergeCell ref="B39:B40"/>
    <mergeCell ref="C39:C40"/>
    <mergeCell ref="B41:B42"/>
    <mergeCell ref="C41:C42"/>
    <mergeCell ref="B43:B44"/>
    <mergeCell ref="C43:C44"/>
    <mergeCell ref="B45:B46"/>
    <mergeCell ref="C45:C46"/>
    <mergeCell ref="B47:B48"/>
    <mergeCell ref="C47:C48"/>
    <mergeCell ref="B49:B50"/>
    <mergeCell ref="C49:C50"/>
    <mergeCell ref="B57:D57"/>
    <mergeCell ref="B58:D58"/>
    <mergeCell ref="B59:D59"/>
    <mergeCell ref="C27:C28"/>
    <mergeCell ref="B27:B28"/>
    <mergeCell ref="B51:B52"/>
    <mergeCell ref="C51:C52"/>
    <mergeCell ref="B53:B54"/>
    <mergeCell ref="C53:C54"/>
    <mergeCell ref="B55:B56"/>
  </mergeCells>
  <printOptions/>
  <pageMargins left="0.15748031496062992" right="0.15748031496062992" top="0.2362204724409449" bottom="0.15748031496062992" header="0.2362204724409449" footer="0.15748031496062992"/>
  <pageSetup horizontalDpi="600" verticalDpi="600" orientation="landscape" paperSize="9" scale="50" r:id="rId1"/>
  <rowBreaks count="1" manualBreakCount="1">
    <brk id="59" max="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D155"/>
  <sheetViews>
    <sheetView zoomScaleSheetLayoutView="100" zoomScalePageLayoutView="0" workbookViewId="0" topLeftCell="A1">
      <selection activeCell="B55" sqref="B55:B56"/>
    </sheetView>
  </sheetViews>
  <sheetFormatPr defaultColWidth="9.140625" defaultRowHeight="15"/>
  <cols>
    <col min="1" max="1" width="3.8515625" style="1" customWidth="1"/>
    <col min="2" max="2" width="10.7109375" style="1" customWidth="1"/>
    <col min="3" max="3" width="24.00390625" style="1" customWidth="1"/>
    <col min="4" max="4" width="9.140625" style="1" customWidth="1"/>
    <col min="5" max="21" width="4.421875" style="0" customWidth="1"/>
    <col min="22" max="22" width="5.7109375" style="0" customWidth="1"/>
    <col min="23" max="23" width="4.421875" style="2" customWidth="1"/>
    <col min="24" max="45" width="4.421875" style="0" customWidth="1"/>
    <col min="46" max="46" width="6.140625" style="0" customWidth="1"/>
    <col min="47" max="47" width="6.00390625" style="0" customWidth="1"/>
    <col min="48" max="56" width="4.421875" style="0" customWidth="1"/>
  </cols>
  <sheetData>
    <row r="1" spans="10:56" ht="15">
      <c r="J1" s="83" t="s">
        <v>0</v>
      </c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3"/>
      <c r="AL1" s="3"/>
      <c r="AM1" s="3"/>
      <c r="AN1" s="3"/>
      <c r="AP1" s="4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6" ht="1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</row>
    <row r="3" spans="2:55" ht="15">
      <c r="B3" s="84" t="s">
        <v>97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</row>
    <row r="4" spans="2:55" ht="15.75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6"/>
      <c r="W4" s="7"/>
      <c r="X4" s="6" t="s">
        <v>95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8"/>
      <c r="AJ4" s="8"/>
      <c r="AK4" s="8"/>
      <c r="AL4" s="8"/>
      <c r="AM4" s="8"/>
      <c r="AN4" s="6"/>
      <c r="AO4" s="84" t="s">
        <v>2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6"/>
      <c r="BB4" s="6"/>
      <c r="BC4" s="6"/>
    </row>
    <row r="5" spans="2:55" ht="15" customHeight="1" thickBot="1">
      <c r="B5" s="9" t="s">
        <v>96</v>
      </c>
      <c r="C5" s="9"/>
      <c r="D5" s="9"/>
      <c r="E5" s="9"/>
      <c r="F5" s="9"/>
      <c r="G5" s="9"/>
      <c r="H5" s="9"/>
      <c r="I5" s="9"/>
      <c r="J5" s="9"/>
      <c r="K5" s="10"/>
      <c r="L5" s="10"/>
      <c r="M5" s="10"/>
      <c r="N5" s="10"/>
      <c r="O5" s="9"/>
      <c r="P5" s="9"/>
      <c r="Q5" s="9"/>
      <c r="R5" s="9"/>
      <c r="S5" s="9"/>
      <c r="T5" s="9"/>
      <c r="U5" s="93" t="s">
        <v>98</v>
      </c>
      <c r="V5" s="94"/>
      <c r="W5" s="94"/>
      <c r="X5" s="94"/>
      <c r="Y5" s="94"/>
      <c r="Z5" s="95"/>
      <c r="AA5" s="96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6"/>
      <c r="AP5" s="6"/>
      <c r="AQ5" s="6"/>
      <c r="AR5" s="11"/>
      <c r="AS5" s="6"/>
      <c r="AT5" s="6"/>
      <c r="AU5" s="6"/>
      <c r="AV5" s="11"/>
      <c r="AW5" s="11"/>
      <c r="AX5" s="11"/>
      <c r="AY5" s="11"/>
      <c r="AZ5" s="11"/>
      <c r="BA5" s="11"/>
      <c r="BB5" s="11"/>
      <c r="BC5" s="11"/>
    </row>
    <row r="6" spans="1:56" ht="60" customHeight="1" thickBot="1">
      <c r="A6" s="97" t="s">
        <v>4</v>
      </c>
      <c r="B6" s="97" t="s">
        <v>5</v>
      </c>
      <c r="C6" s="97" t="s">
        <v>6</v>
      </c>
      <c r="D6" s="97" t="s">
        <v>7</v>
      </c>
      <c r="E6" s="12" t="s">
        <v>8</v>
      </c>
      <c r="F6" s="98" t="s">
        <v>9</v>
      </c>
      <c r="G6" s="99"/>
      <c r="H6" s="99"/>
      <c r="I6" s="13" t="s">
        <v>10</v>
      </c>
      <c r="J6" s="100" t="s">
        <v>11</v>
      </c>
      <c r="K6" s="101"/>
      <c r="L6" s="102"/>
      <c r="M6" s="14" t="s">
        <v>12</v>
      </c>
      <c r="N6" s="100" t="s">
        <v>13</v>
      </c>
      <c r="O6" s="103"/>
      <c r="P6" s="103"/>
      <c r="Q6" s="104"/>
      <c r="R6" s="15" t="s">
        <v>14</v>
      </c>
      <c r="S6" s="100" t="s">
        <v>15</v>
      </c>
      <c r="T6" s="103"/>
      <c r="U6" s="104"/>
      <c r="V6" s="16" t="s">
        <v>16</v>
      </c>
      <c r="W6" s="105" t="s">
        <v>17</v>
      </c>
      <c r="X6" s="106"/>
      <c r="Y6" s="107"/>
      <c r="Z6" s="17" t="s">
        <v>18</v>
      </c>
      <c r="AA6" s="108" t="s">
        <v>19</v>
      </c>
      <c r="AB6" s="101"/>
      <c r="AC6" s="102"/>
      <c r="AD6" s="12" t="s">
        <v>20</v>
      </c>
      <c r="AE6" s="108" t="s">
        <v>21</v>
      </c>
      <c r="AF6" s="101"/>
      <c r="AG6" s="101"/>
      <c r="AH6" s="109"/>
      <c r="AI6" s="15" t="s">
        <v>22</v>
      </c>
      <c r="AJ6" s="108" t="s">
        <v>23</v>
      </c>
      <c r="AK6" s="101"/>
      <c r="AL6" s="102"/>
      <c r="AM6" s="15" t="s">
        <v>24</v>
      </c>
      <c r="AN6" s="108" t="s">
        <v>25</v>
      </c>
      <c r="AO6" s="101"/>
      <c r="AP6" s="101"/>
      <c r="AQ6" s="102"/>
      <c r="AR6" s="18" t="s">
        <v>26</v>
      </c>
      <c r="AS6" s="108" t="s">
        <v>27</v>
      </c>
      <c r="AT6" s="101"/>
      <c r="AU6" s="102"/>
      <c r="AV6" s="19" t="s">
        <v>28</v>
      </c>
      <c r="AW6" s="108" t="s">
        <v>29</v>
      </c>
      <c r="AX6" s="101"/>
      <c r="AY6" s="102"/>
      <c r="AZ6" s="18" t="s">
        <v>30</v>
      </c>
      <c r="BA6" s="108" t="s">
        <v>31</v>
      </c>
      <c r="BB6" s="101"/>
      <c r="BC6" s="101"/>
      <c r="BD6" s="102"/>
    </row>
    <row r="7" spans="1:56" ht="15.75" customHeight="1" thickBot="1">
      <c r="A7" s="97"/>
      <c r="B7" s="97"/>
      <c r="C7" s="97"/>
      <c r="D7" s="97"/>
      <c r="E7" s="110" t="s">
        <v>32</v>
      </c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</row>
    <row r="8" spans="1:56" ht="19.5" customHeight="1" thickBot="1">
      <c r="A8" s="97"/>
      <c r="B8" s="97"/>
      <c r="C8" s="97"/>
      <c r="D8" s="97"/>
      <c r="E8" s="20">
        <v>36</v>
      </c>
      <c r="F8" s="21">
        <v>37</v>
      </c>
      <c r="G8" s="21">
        <v>38</v>
      </c>
      <c r="H8" s="21">
        <v>39</v>
      </c>
      <c r="I8" s="21">
        <v>40</v>
      </c>
      <c r="J8" s="21">
        <v>41</v>
      </c>
      <c r="K8" s="21">
        <v>42</v>
      </c>
      <c r="L8" s="21">
        <v>43</v>
      </c>
      <c r="M8" s="22">
        <v>44</v>
      </c>
      <c r="N8" s="22">
        <v>45</v>
      </c>
      <c r="O8" s="22">
        <v>46</v>
      </c>
      <c r="P8" s="22">
        <v>47</v>
      </c>
      <c r="Q8" s="22">
        <v>48</v>
      </c>
      <c r="R8" s="22">
        <v>49</v>
      </c>
      <c r="S8" s="22">
        <v>50</v>
      </c>
      <c r="T8" s="22">
        <v>51</v>
      </c>
      <c r="U8" s="22">
        <v>52</v>
      </c>
      <c r="V8" s="22">
        <v>1</v>
      </c>
      <c r="W8" s="23">
        <v>2</v>
      </c>
      <c r="X8" s="22">
        <v>3</v>
      </c>
      <c r="Y8" s="22">
        <v>4</v>
      </c>
      <c r="Z8" s="22">
        <v>5</v>
      </c>
      <c r="AA8" s="22">
        <v>6</v>
      </c>
      <c r="AB8" s="22">
        <v>7</v>
      </c>
      <c r="AC8" s="22">
        <v>8</v>
      </c>
      <c r="AD8" s="22">
        <v>9</v>
      </c>
      <c r="AE8" s="22">
        <v>10</v>
      </c>
      <c r="AF8" s="22">
        <v>11</v>
      </c>
      <c r="AG8" s="22">
        <v>12</v>
      </c>
      <c r="AH8" s="22">
        <v>13</v>
      </c>
      <c r="AI8" s="21">
        <v>14</v>
      </c>
      <c r="AJ8" s="21">
        <v>15</v>
      </c>
      <c r="AK8" s="21">
        <v>16</v>
      </c>
      <c r="AL8" s="21">
        <v>17</v>
      </c>
      <c r="AM8" s="22">
        <v>18</v>
      </c>
      <c r="AN8" s="21">
        <v>19</v>
      </c>
      <c r="AO8" s="21">
        <v>20</v>
      </c>
      <c r="AP8" s="21">
        <v>21</v>
      </c>
      <c r="AQ8" s="21">
        <v>22</v>
      </c>
      <c r="AR8" s="21">
        <v>23</v>
      </c>
      <c r="AS8" s="21">
        <v>24</v>
      </c>
      <c r="AT8" s="21">
        <v>25</v>
      </c>
      <c r="AU8" s="21">
        <v>26</v>
      </c>
      <c r="AV8" s="24">
        <v>27</v>
      </c>
      <c r="AW8" s="25">
        <v>28</v>
      </c>
      <c r="AX8" s="21">
        <v>29</v>
      </c>
      <c r="AY8" s="21">
        <v>30</v>
      </c>
      <c r="AZ8" s="21">
        <v>31</v>
      </c>
      <c r="BA8" s="21">
        <v>32</v>
      </c>
      <c r="BB8" s="21">
        <v>33</v>
      </c>
      <c r="BC8" s="21">
        <v>34</v>
      </c>
      <c r="BD8" s="21">
        <v>35</v>
      </c>
    </row>
    <row r="9" spans="1:56" ht="19.5" customHeight="1" thickBot="1">
      <c r="A9" s="97"/>
      <c r="B9" s="97"/>
      <c r="C9" s="97"/>
      <c r="D9" s="97"/>
      <c r="E9" s="112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</row>
    <row r="10" spans="1:56" ht="19.5" customHeight="1" thickBot="1">
      <c r="A10" s="97"/>
      <c r="B10" s="97"/>
      <c r="C10" s="97"/>
      <c r="D10" s="97"/>
      <c r="E10" s="26">
        <v>1</v>
      </c>
      <c r="F10" s="27">
        <v>2</v>
      </c>
      <c r="G10" s="27">
        <v>3</v>
      </c>
      <c r="H10" s="27">
        <v>4</v>
      </c>
      <c r="I10" s="27">
        <v>5</v>
      </c>
      <c r="J10" s="27">
        <v>6</v>
      </c>
      <c r="K10" s="27">
        <v>7</v>
      </c>
      <c r="L10" s="27">
        <v>8</v>
      </c>
      <c r="M10" s="28">
        <v>9</v>
      </c>
      <c r="N10" s="28">
        <v>10</v>
      </c>
      <c r="O10" s="28">
        <v>11</v>
      </c>
      <c r="P10" s="28">
        <v>12</v>
      </c>
      <c r="Q10" s="28">
        <v>13</v>
      </c>
      <c r="R10" s="28">
        <v>14</v>
      </c>
      <c r="S10" s="28">
        <v>15</v>
      </c>
      <c r="T10" s="28">
        <v>16</v>
      </c>
      <c r="U10" s="28">
        <v>17</v>
      </c>
      <c r="V10" s="28">
        <v>18</v>
      </c>
      <c r="W10" s="29">
        <v>19</v>
      </c>
      <c r="X10" s="28">
        <v>20</v>
      </c>
      <c r="Y10" s="28">
        <v>21</v>
      </c>
      <c r="Z10" s="28">
        <v>22</v>
      </c>
      <c r="AA10" s="28">
        <v>23</v>
      </c>
      <c r="AB10" s="28">
        <v>24</v>
      </c>
      <c r="AC10" s="28">
        <v>25</v>
      </c>
      <c r="AD10" s="28">
        <v>26</v>
      </c>
      <c r="AE10" s="28">
        <v>27</v>
      </c>
      <c r="AF10" s="28">
        <v>28</v>
      </c>
      <c r="AG10" s="28">
        <v>29</v>
      </c>
      <c r="AH10" s="28">
        <v>30</v>
      </c>
      <c r="AI10" s="28">
        <v>31</v>
      </c>
      <c r="AJ10" s="28">
        <v>32</v>
      </c>
      <c r="AK10" s="28">
        <v>33</v>
      </c>
      <c r="AL10" s="28">
        <v>34</v>
      </c>
      <c r="AM10" s="28">
        <v>35</v>
      </c>
      <c r="AN10" s="28">
        <v>36</v>
      </c>
      <c r="AO10" s="28">
        <v>37</v>
      </c>
      <c r="AP10" s="28">
        <v>38</v>
      </c>
      <c r="AQ10" s="28">
        <v>39</v>
      </c>
      <c r="AR10" s="28">
        <v>40</v>
      </c>
      <c r="AS10" s="28">
        <v>41</v>
      </c>
      <c r="AT10" s="28">
        <v>42</v>
      </c>
      <c r="AU10" s="28">
        <v>43</v>
      </c>
      <c r="AV10" s="30">
        <v>44</v>
      </c>
      <c r="AW10" s="31">
        <v>45</v>
      </c>
      <c r="AX10" s="27">
        <v>46</v>
      </c>
      <c r="AY10" s="27">
        <v>47</v>
      </c>
      <c r="AZ10" s="27">
        <v>48</v>
      </c>
      <c r="BA10" s="27">
        <v>49</v>
      </c>
      <c r="BB10" s="27">
        <v>50</v>
      </c>
      <c r="BC10" s="27">
        <v>51</v>
      </c>
      <c r="BD10" s="27">
        <v>52</v>
      </c>
    </row>
    <row r="11" spans="1:56" ht="18" customHeight="1" thickBot="1">
      <c r="A11" s="114"/>
      <c r="B11" s="117" t="s">
        <v>33</v>
      </c>
      <c r="C11" s="118" t="s">
        <v>34</v>
      </c>
      <c r="D11" s="32" t="s">
        <v>35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189" t="s">
        <v>82</v>
      </c>
      <c r="W11" s="7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141" t="s">
        <v>117</v>
      </c>
      <c r="AU11" s="34"/>
      <c r="AV11" s="74"/>
      <c r="AW11" s="74"/>
      <c r="AX11" s="74"/>
      <c r="AY11" s="74"/>
      <c r="AZ11" s="74"/>
      <c r="BA11" s="74"/>
      <c r="BB11" s="74"/>
      <c r="BC11" s="74"/>
      <c r="BD11" s="75"/>
    </row>
    <row r="12" spans="1:56" s="2" customFormat="1" ht="18" customHeight="1" thickBot="1">
      <c r="A12" s="115"/>
      <c r="B12" s="117"/>
      <c r="C12" s="118"/>
      <c r="D12" s="32" t="s">
        <v>36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90"/>
      <c r="W12" s="73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142"/>
      <c r="AU12" s="34"/>
      <c r="AV12" s="74"/>
      <c r="AW12" s="74"/>
      <c r="AX12" s="74"/>
      <c r="AY12" s="74"/>
      <c r="AZ12" s="74"/>
      <c r="BA12" s="74"/>
      <c r="BB12" s="74"/>
      <c r="BC12" s="74"/>
      <c r="BD12" s="75"/>
    </row>
    <row r="13" spans="1:56" s="2" customFormat="1" ht="18" customHeight="1" thickBot="1">
      <c r="A13" s="115"/>
      <c r="B13" s="119" t="s">
        <v>102</v>
      </c>
      <c r="C13" s="120" t="s">
        <v>101</v>
      </c>
      <c r="D13" s="36" t="s">
        <v>35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189"/>
      <c r="W13" s="7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141" t="s">
        <v>118</v>
      </c>
      <c r="AU13" s="34"/>
      <c r="AV13" s="74"/>
      <c r="AW13" s="74"/>
      <c r="AX13" s="74"/>
      <c r="AY13" s="74"/>
      <c r="AZ13" s="74"/>
      <c r="BA13" s="74"/>
      <c r="BB13" s="74"/>
      <c r="BC13" s="74"/>
      <c r="BD13" s="75"/>
    </row>
    <row r="14" spans="1:56" s="2" customFormat="1" ht="18" customHeight="1" thickBot="1">
      <c r="A14" s="115"/>
      <c r="B14" s="119"/>
      <c r="C14" s="119"/>
      <c r="D14" s="36" t="s">
        <v>36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190"/>
      <c r="W14" s="7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142"/>
      <c r="AU14" s="34"/>
      <c r="AV14" s="74"/>
      <c r="AW14" s="74"/>
      <c r="AX14" s="74"/>
      <c r="AY14" s="74"/>
      <c r="AZ14" s="74"/>
      <c r="BA14" s="74"/>
      <c r="BB14" s="74"/>
      <c r="BC14" s="74"/>
      <c r="BD14" s="75"/>
    </row>
    <row r="15" spans="1:56" s="2" customFormat="1" ht="18" customHeight="1" thickBot="1">
      <c r="A15" s="115"/>
      <c r="B15" s="121" t="s">
        <v>39</v>
      </c>
      <c r="C15" s="123" t="s">
        <v>40</v>
      </c>
      <c r="D15" s="38" t="s">
        <v>35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189"/>
      <c r="W15" s="73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141" t="s">
        <v>83</v>
      </c>
      <c r="AU15" s="34"/>
      <c r="AV15" s="74"/>
      <c r="AW15" s="74"/>
      <c r="AX15" s="74"/>
      <c r="AY15" s="74"/>
      <c r="AZ15" s="74"/>
      <c r="BA15" s="74"/>
      <c r="BB15" s="74"/>
      <c r="BC15" s="74"/>
      <c r="BD15" s="75"/>
    </row>
    <row r="16" spans="1:56" s="2" customFormat="1" ht="18" customHeight="1" thickBot="1">
      <c r="A16" s="115"/>
      <c r="B16" s="121"/>
      <c r="C16" s="124"/>
      <c r="D16" s="38" t="s">
        <v>36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190"/>
      <c r="W16" s="73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142"/>
      <c r="AU16" s="34"/>
      <c r="AV16" s="74"/>
      <c r="AW16" s="74"/>
      <c r="AX16" s="74"/>
      <c r="AY16" s="74"/>
      <c r="AZ16" s="74"/>
      <c r="BA16" s="74"/>
      <c r="BB16" s="74"/>
      <c r="BC16" s="74"/>
      <c r="BD16" s="75"/>
    </row>
    <row r="17" spans="1:56" s="2" customFormat="1" ht="18" customHeight="1" thickBot="1">
      <c r="A17" s="115"/>
      <c r="B17" s="121" t="s">
        <v>41</v>
      </c>
      <c r="C17" s="123" t="s">
        <v>42</v>
      </c>
      <c r="D17" s="38" t="s">
        <v>35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189"/>
      <c r="W17" s="73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141" t="s">
        <v>83</v>
      </c>
      <c r="AU17" s="34"/>
      <c r="AV17" s="74"/>
      <c r="AW17" s="74"/>
      <c r="AX17" s="74"/>
      <c r="AY17" s="74"/>
      <c r="AZ17" s="74"/>
      <c r="BA17" s="74"/>
      <c r="BB17" s="74"/>
      <c r="BC17" s="74"/>
      <c r="BD17" s="75"/>
    </row>
    <row r="18" spans="1:56" s="2" customFormat="1" ht="18" customHeight="1" thickBot="1">
      <c r="A18" s="115"/>
      <c r="B18" s="121"/>
      <c r="C18" s="124"/>
      <c r="D18" s="38" t="s">
        <v>36</v>
      </c>
      <c r="E18" s="39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190"/>
      <c r="W18" s="73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142"/>
      <c r="AU18" s="34"/>
      <c r="AV18" s="74"/>
      <c r="AW18" s="74"/>
      <c r="AX18" s="74"/>
      <c r="AY18" s="74"/>
      <c r="AZ18" s="74"/>
      <c r="BA18" s="74"/>
      <c r="BB18" s="74"/>
      <c r="BC18" s="74"/>
      <c r="BD18" s="75"/>
    </row>
    <row r="19" spans="1:56" s="2" customFormat="1" ht="18" customHeight="1" thickBot="1">
      <c r="A19" s="115"/>
      <c r="B19" s="121" t="s">
        <v>43</v>
      </c>
      <c r="C19" s="123" t="s">
        <v>44</v>
      </c>
      <c r="D19" s="38" t="s">
        <v>35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189"/>
      <c r="W19" s="73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141" t="s">
        <v>80</v>
      </c>
      <c r="AU19" s="34"/>
      <c r="AV19" s="74"/>
      <c r="AW19" s="74"/>
      <c r="AX19" s="74"/>
      <c r="AY19" s="74"/>
      <c r="AZ19" s="74"/>
      <c r="BA19" s="74"/>
      <c r="BB19" s="74"/>
      <c r="BC19" s="74"/>
      <c r="BD19" s="75"/>
    </row>
    <row r="20" spans="1:56" s="2" customFormat="1" ht="18" customHeight="1" thickBot="1">
      <c r="A20" s="115"/>
      <c r="B20" s="121"/>
      <c r="C20" s="124"/>
      <c r="D20" s="38" t="s">
        <v>36</v>
      </c>
      <c r="E20" s="39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190"/>
      <c r="W20" s="73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142"/>
      <c r="AU20" s="34"/>
      <c r="AV20" s="74"/>
      <c r="AW20" s="74"/>
      <c r="AX20" s="74"/>
      <c r="AY20" s="74"/>
      <c r="AZ20" s="74"/>
      <c r="BA20" s="74"/>
      <c r="BB20" s="74"/>
      <c r="BC20" s="74"/>
      <c r="BD20" s="75"/>
    </row>
    <row r="21" spans="1:56" s="2" customFormat="1" ht="18" customHeight="1" thickBot="1">
      <c r="A21" s="115"/>
      <c r="B21" s="121" t="s">
        <v>45</v>
      </c>
      <c r="C21" s="123" t="s">
        <v>46</v>
      </c>
      <c r="D21" s="38" t="s">
        <v>35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189"/>
      <c r="W21" s="73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141" t="s">
        <v>83</v>
      </c>
      <c r="AU21" s="34"/>
      <c r="AV21" s="74"/>
      <c r="AW21" s="74"/>
      <c r="AX21" s="74"/>
      <c r="AY21" s="74"/>
      <c r="AZ21" s="74"/>
      <c r="BA21" s="74"/>
      <c r="BB21" s="74"/>
      <c r="BC21" s="74"/>
      <c r="BD21" s="75"/>
    </row>
    <row r="22" spans="1:56" s="2" customFormat="1" ht="18" customHeight="1" thickBot="1">
      <c r="A22" s="115"/>
      <c r="B22" s="121"/>
      <c r="C22" s="124"/>
      <c r="D22" s="38" t="s">
        <v>36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190"/>
      <c r="W22" s="73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142"/>
      <c r="AU22" s="34"/>
      <c r="AV22" s="74"/>
      <c r="AW22" s="74"/>
      <c r="AX22" s="74"/>
      <c r="AY22" s="74"/>
      <c r="AZ22" s="74"/>
      <c r="BA22" s="74"/>
      <c r="BB22" s="74"/>
      <c r="BC22" s="74"/>
      <c r="BD22" s="75"/>
    </row>
    <row r="23" spans="1:56" s="2" customFormat="1" ht="18" customHeight="1" thickBot="1">
      <c r="A23" s="115"/>
      <c r="B23" s="121" t="s">
        <v>47</v>
      </c>
      <c r="C23" s="123" t="s">
        <v>48</v>
      </c>
      <c r="D23" s="38" t="s">
        <v>35</v>
      </c>
      <c r="E23" s="39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189" t="s">
        <v>83</v>
      </c>
      <c r="W23" s="73"/>
      <c r="X23" s="40"/>
      <c r="Y23" s="40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0"/>
      <c r="AR23" s="42"/>
      <c r="AS23" s="42"/>
      <c r="AT23" s="141"/>
      <c r="AU23" s="34"/>
      <c r="AV23" s="74"/>
      <c r="AW23" s="74"/>
      <c r="AX23" s="74"/>
      <c r="AY23" s="74"/>
      <c r="AZ23" s="74"/>
      <c r="BA23" s="74"/>
      <c r="BB23" s="74"/>
      <c r="BC23" s="74"/>
      <c r="BD23" s="75"/>
    </row>
    <row r="24" spans="1:56" s="2" customFormat="1" ht="18" customHeight="1" thickBot="1">
      <c r="A24" s="115"/>
      <c r="B24" s="121"/>
      <c r="C24" s="124"/>
      <c r="D24" s="38" t="s">
        <v>36</v>
      </c>
      <c r="E24" s="39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190"/>
      <c r="W24" s="73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142"/>
      <c r="AU24" s="34"/>
      <c r="AV24" s="74"/>
      <c r="AW24" s="74"/>
      <c r="AX24" s="74"/>
      <c r="AY24" s="74"/>
      <c r="AZ24" s="74"/>
      <c r="BA24" s="74"/>
      <c r="BB24" s="74"/>
      <c r="BC24" s="74"/>
      <c r="BD24" s="75"/>
    </row>
    <row r="25" spans="1:56" s="2" customFormat="1" ht="18" customHeight="1" thickBot="1">
      <c r="A25" s="115"/>
      <c r="B25" s="121" t="s">
        <v>100</v>
      </c>
      <c r="C25" s="123" t="s">
        <v>99</v>
      </c>
      <c r="D25" s="38" t="s">
        <v>35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189"/>
      <c r="W25" s="73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141"/>
      <c r="AU25" s="34"/>
      <c r="AV25" s="74"/>
      <c r="AW25" s="74"/>
      <c r="AX25" s="74"/>
      <c r="AY25" s="74"/>
      <c r="AZ25" s="74"/>
      <c r="BA25" s="74"/>
      <c r="BB25" s="74"/>
      <c r="BC25" s="74"/>
      <c r="BD25" s="75"/>
    </row>
    <row r="26" spans="1:56" s="2" customFormat="1" ht="18" customHeight="1" thickBot="1">
      <c r="A26" s="115"/>
      <c r="B26" s="121"/>
      <c r="C26" s="124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190"/>
      <c r="W26" s="73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142"/>
      <c r="AU26" s="34"/>
      <c r="AV26" s="74"/>
      <c r="AW26" s="74"/>
      <c r="AX26" s="74"/>
      <c r="AY26" s="74"/>
      <c r="AZ26" s="74"/>
      <c r="BA26" s="74"/>
      <c r="BB26" s="74"/>
      <c r="BC26" s="74"/>
      <c r="BD26" s="75"/>
    </row>
    <row r="27" spans="1:56" s="2" customFormat="1" ht="18" customHeight="1" thickBot="1">
      <c r="A27" s="115"/>
      <c r="B27" s="91"/>
      <c r="C27" s="89" t="s">
        <v>51</v>
      </c>
      <c r="D27" s="43" t="s">
        <v>35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189"/>
      <c r="W27" s="7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141" t="s">
        <v>84</v>
      </c>
      <c r="AU27" s="34"/>
      <c r="AV27" s="74"/>
      <c r="AW27" s="74"/>
      <c r="AX27" s="74"/>
      <c r="AY27" s="74"/>
      <c r="AZ27" s="74"/>
      <c r="BA27" s="74"/>
      <c r="BB27" s="74"/>
      <c r="BC27" s="74"/>
      <c r="BD27" s="75"/>
    </row>
    <row r="28" spans="1:56" s="2" customFormat="1" ht="18" customHeight="1" thickBot="1">
      <c r="A28" s="115"/>
      <c r="B28" s="92"/>
      <c r="C28" s="90"/>
      <c r="D28" s="43" t="s">
        <v>36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190"/>
      <c r="W28" s="7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142"/>
      <c r="AU28" s="34"/>
      <c r="AV28" s="74"/>
      <c r="AW28" s="74"/>
      <c r="AX28" s="74"/>
      <c r="AY28" s="74"/>
      <c r="AZ28" s="74"/>
      <c r="BA28" s="74"/>
      <c r="BB28" s="74"/>
      <c r="BC28" s="74"/>
      <c r="BD28" s="75"/>
    </row>
    <row r="29" spans="1:56" s="2" customFormat="1" ht="18" customHeight="1" thickBot="1">
      <c r="A29" s="115"/>
      <c r="B29" s="87" t="s">
        <v>54</v>
      </c>
      <c r="C29" s="85" t="s">
        <v>55</v>
      </c>
      <c r="D29" s="38" t="s">
        <v>35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189"/>
      <c r="W29" s="73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141" t="s">
        <v>80</v>
      </c>
      <c r="AU29" s="34"/>
      <c r="AV29" s="74"/>
      <c r="AW29" s="74"/>
      <c r="AX29" s="74"/>
      <c r="AY29" s="74"/>
      <c r="AZ29" s="74"/>
      <c r="BA29" s="74"/>
      <c r="BB29" s="74"/>
      <c r="BC29" s="74"/>
      <c r="BD29" s="75"/>
    </row>
    <row r="30" spans="1:56" s="2" customFormat="1" ht="18" customHeight="1" thickBot="1">
      <c r="A30" s="115"/>
      <c r="B30" s="88"/>
      <c r="C30" s="86"/>
      <c r="D30" s="38" t="s">
        <v>36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190"/>
      <c r="W30" s="73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142"/>
      <c r="AU30" s="34"/>
      <c r="AV30" s="74"/>
      <c r="AW30" s="74"/>
      <c r="AX30" s="74"/>
      <c r="AY30" s="74"/>
      <c r="AZ30" s="74"/>
      <c r="BA30" s="74"/>
      <c r="BB30" s="74"/>
      <c r="BC30" s="74"/>
      <c r="BD30" s="75"/>
    </row>
    <row r="31" spans="1:56" s="2" customFormat="1" ht="18" customHeight="1" thickBot="1">
      <c r="A31" s="115"/>
      <c r="B31" s="87" t="s">
        <v>58</v>
      </c>
      <c r="C31" s="85" t="s">
        <v>59</v>
      </c>
      <c r="D31" s="38" t="s">
        <v>35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189"/>
      <c r="W31" s="73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141" t="s">
        <v>83</v>
      </c>
      <c r="AU31" s="34"/>
      <c r="AV31" s="74"/>
      <c r="AW31" s="74"/>
      <c r="AX31" s="74"/>
      <c r="AY31" s="74"/>
      <c r="AZ31" s="74"/>
      <c r="BA31" s="74"/>
      <c r="BB31" s="74"/>
      <c r="BC31" s="74"/>
      <c r="BD31" s="75"/>
    </row>
    <row r="32" spans="1:56" s="2" customFormat="1" ht="18" customHeight="1" thickBot="1">
      <c r="A32" s="115"/>
      <c r="B32" s="88"/>
      <c r="C32" s="86"/>
      <c r="D32" s="44" t="s">
        <v>36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190"/>
      <c r="W32" s="73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142"/>
      <c r="AU32" s="34"/>
      <c r="AV32" s="76"/>
      <c r="AW32" s="76"/>
      <c r="AX32" s="76"/>
      <c r="AY32" s="76"/>
      <c r="AZ32" s="76"/>
      <c r="BA32" s="76"/>
      <c r="BB32" s="76"/>
      <c r="BC32" s="76"/>
      <c r="BD32" s="75"/>
    </row>
    <row r="33" spans="1:56" s="2" customFormat="1" ht="18" customHeight="1" thickBot="1">
      <c r="A33" s="115"/>
      <c r="B33" s="87" t="s">
        <v>105</v>
      </c>
      <c r="C33" s="85" t="s">
        <v>106</v>
      </c>
      <c r="D33" s="45" t="s">
        <v>35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189"/>
      <c r="W33" s="73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141"/>
      <c r="AU33" s="34"/>
      <c r="AV33" s="76"/>
      <c r="AW33" s="76"/>
      <c r="AX33" s="76"/>
      <c r="AY33" s="76"/>
      <c r="AZ33" s="76"/>
      <c r="BA33" s="76"/>
      <c r="BB33" s="76"/>
      <c r="BC33" s="76"/>
      <c r="BD33" s="75"/>
    </row>
    <row r="34" spans="1:56" s="2" customFormat="1" ht="18" customHeight="1" thickBot="1">
      <c r="A34" s="115"/>
      <c r="B34" s="88"/>
      <c r="C34" s="86"/>
      <c r="D34" s="45" t="s">
        <v>36</v>
      </c>
      <c r="E34" s="39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190"/>
      <c r="W34" s="73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142"/>
      <c r="AU34" s="34"/>
      <c r="AV34" s="76"/>
      <c r="AW34" s="76"/>
      <c r="AX34" s="76"/>
      <c r="AY34" s="76"/>
      <c r="AZ34" s="76"/>
      <c r="BA34" s="76"/>
      <c r="BB34" s="76"/>
      <c r="BC34" s="76"/>
      <c r="BD34" s="75"/>
    </row>
    <row r="35" spans="1:56" s="2" customFormat="1" ht="18" customHeight="1" thickBot="1">
      <c r="A35" s="115"/>
      <c r="B35" s="87" t="s">
        <v>105</v>
      </c>
      <c r="C35" s="85" t="s">
        <v>107</v>
      </c>
      <c r="D35" s="45" t="s">
        <v>35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189" t="s">
        <v>83</v>
      </c>
      <c r="W35" s="73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141"/>
      <c r="AU35" s="34"/>
      <c r="AV35" s="74"/>
      <c r="AW35" s="74"/>
      <c r="AX35" s="74"/>
      <c r="AY35" s="74"/>
      <c r="AZ35" s="74"/>
      <c r="BA35" s="74"/>
      <c r="BB35" s="74"/>
      <c r="BC35" s="74"/>
      <c r="BD35" s="75"/>
    </row>
    <row r="36" spans="1:56" s="2" customFormat="1" ht="18" customHeight="1" thickBot="1">
      <c r="A36" s="115"/>
      <c r="B36" s="88"/>
      <c r="C36" s="86"/>
      <c r="D36" s="45" t="s">
        <v>36</v>
      </c>
      <c r="E36" s="39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190"/>
      <c r="W36" s="73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142"/>
      <c r="AU36" s="34"/>
      <c r="AV36" s="74"/>
      <c r="AW36" s="74"/>
      <c r="AX36" s="74"/>
      <c r="AY36" s="74"/>
      <c r="AZ36" s="74"/>
      <c r="BA36" s="74"/>
      <c r="BB36" s="74"/>
      <c r="BC36" s="74"/>
      <c r="BD36" s="75"/>
    </row>
    <row r="37" spans="1:56" s="2" customFormat="1" ht="18" customHeight="1" thickBot="1">
      <c r="A37" s="115"/>
      <c r="B37" s="91" t="s">
        <v>33</v>
      </c>
      <c r="C37" s="89" t="s">
        <v>108</v>
      </c>
      <c r="D37" s="43" t="s">
        <v>35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189"/>
      <c r="W37" s="7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141" t="s">
        <v>78</v>
      </c>
      <c r="AU37" s="34"/>
      <c r="AV37" s="74"/>
      <c r="AW37" s="74"/>
      <c r="AX37" s="74"/>
      <c r="AY37" s="74"/>
      <c r="AZ37" s="74"/>
      <c r="BA37" s="74"/>
      <c r="BB37" s="74"/>
      <c r="BC37" s="74"/>
      <c r="BD37" s="75"/>
    </row>
    <row r="38" spans="1:56" s="2" customFormat="1" ht="18" customHeight="1" thickBot="1">
      <c r="A38" s="115"/>
      <c r="B38" s="92"/>
      <c r="C38" s="90"/>
      <c r="D38" s="43" t="s">
        <v>36</v>
      </c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190"/>
      <c r="W38" s="7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142"/>
      <c r="AU38" s="34"/>
      <c r="AV38" s="74"/>
      <c r="AW38" s="74"/>
      <c r="AX38" s="74"/>
      <c r="AY38" s="74"/>
      <c r="AZ38" s="74"/>
      <c r="BA38" s="74"/>
      <c r="BB38" s="74"/>
      <c r="BC38" s="74"/>
      <c r="BD38" s="75"/>
    </row>
    <row r="39" spans="1:56" s="2" customFormat="1" ht="18" customHeight="1" thickBot="1">
      <c r="A39" s="115"/>
      <c r="B39" s="121" t="s">
        <v>103</v>
      </c>
      <c r="C39" s="122" t="s">
        <v>104</v>
      </c>
      <c r="D39" s="38" t="s">
        <v>35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189" t="s">
        <v>83</v>
      </c>
      <c r="W39" s="73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141"/>
      <c r="AU39" s="34"/>
      <c r="AV39" s="74"/>
      <c r="AW39" s="74"/>
      <c r="AX39" s="74"/>
      <c r="AY39" s="74"/>
      <c r="AZ39" s="74"/>
      <c r="BA39" s="74"/>
      <c r="BB39" s="74"/>
      <c r="BC39" s="74"/>
      <c r="BD39" s="75"/>
    </row>
    <row r="40" spans="1:56" s="2" customFormat="1" ht="18" customHeight="1" thickBot="1">
      <c r="A40" s="115"/>
      <c r="B40" s="121"/>
      <c r="C40" s="122"/>
      <c r="D40" s="38" t="s">
        <v>36</v>
      </c>
      <c r="E40" s="39"/>
      <c r="F40" s="41"/>
      <c r="G40" s="41"/>
      <c r="H40" s="41"/>
      <c r="I40" s="41"/>
      <c r="J40" s="41"/>
      <c r="K40" s="41"/>
      <c r="L40" s="41"/>
      <c r="M40" s="46"/>
      <c r="N40" s="46"/>
      <c r="O40" s="46"/>
      <c r="P40" s="46"/>
      <c r="Q40" s="46"/>
      <c r="R40" s="46"/>
      <c r="S40" s="46"/>
      <c r="T40" s="46"/>
      <c r="U40" s="46"/>
      <c r="V40" s="190"/>
      <c r="W40" s="73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142"/>
      <c r="AU40" s="34"/>
      <c r="AV40" s="74"/>
      <c r="AW40" s="74"/>
      <c r="AX40" s="74"/>
      <c r="AY40" s="74"/>
      <c r="AZ40" s="74"/>
      <c r="BA40" s="74"/>
      <c r="BB40" s="74"/>
      <c r="BC40" s="74"/>
      <c r="BD40" s="75"/>
    </row>
    <row r="41" spans="1:56" s="2" customFormat="1" ht="18" customHeight="1" thickBot="1">
      <c r="A41" s="115"/>
      <c r="B41" s="121" t="s">
        <v>109</v>
      </c>
      <c r="C41" s="122" t="s">
        <v>110</v>
      </c>
      <c r="D41" s="38" t="s">
        <v>35</v>
      </c>
      <c r="E41" s="39"/>
      <c r="F41" s="41"/>
      <c r="G41" s="41"/>
      <c r="H41" s="41"/>
      <c r="I41" s="41"/>
      <c r="J41" s="41"/>
      <c r="K41" s="41"/>
      <c r="L41" s="41"/>
      <c r="M41" s="46"/>
      <c r="N41" s="46"/>
      <c r="O41" s="46"/>
      <c r="P41" s="46"/>
      <c r="Q41" s="46"/>
      <c r="R41" s="46"/>
      <c r="S41" s="46"/>
      <c r="T41" s="46"/>
      <c r="U41" s="46"/>
      <c r="V41" s="189"/>
      <c r="W41" s="73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141" t="s">
        <v>81</v>
      </c>
      <c r="AU41" s="34"/>
      <c r="AV41" s="74"/>
      <c r="AW41" s="74"/>
      <c r="AX41" s="74"/>
      <c r="AY41" s="74"/>
      <c r="AZ41" s="74"/>
      <c r="BA41" s="74"/>
      <c r="BB41" s="74"/>
      <c r="BC41" s="74"/>
      <c r="BD41" s="75"/>
    </row>
    <row r="42" spans="1:56" s="2" customFormat="1" ht="18" customHeight="1" thickBot="1">
      <c r="A42" s="115"/>
      <c r="B42" s="121"/>
      <c r="C42" s="122"/>
      <c r="D42" s="38" t="s">
        <v>36</v>
      </c>
      <c r="E42" s="39"/>
      <c r="F42" s="41"/>
      <c r="G42" s="41"/>
      <c r="H42" s="41"/>
      <c r="I42" s="41"/>
      <c r="J42" s="41"/>
      <c r="K42" s="41"/>
      <c r="L42" s="41"/>
      <c r="M42" s="46"/>
      <c r="N42" s="46"/>
      <c r="O42" s="46"/>
      <c r="P42" s="46"/>
      <c r="Q42" s="46"/>
      <c r="R42" s="46"/>
      <c r="S42" s="46"/>
      <c r="T42" s="46"/>
      <c r="U42" s="46"/>
      <c r="V42" s="190"/>
      <c r="W42" s="73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142"/>
      <c r="AU42" s="34"/>
      <c r="AV42" s="74"/>
      <c r="AW42" s="74"/>
      <c r="AX42" s="74"/>
      <c r="AY42" s="74"/>
      <c r="AZ42" s="74"/>
      <c r="BA42" s="74"/>
      <c r="BB42" s="74"/>
      <c r="BC42" s="74"/>
      <c r="BD42" s="75"/>
    </row>
    <row r="43" spans="1:56" s="2" customFormat="1" ht="18" customHeight="1" thickBot="1">
      <c r="A43" s="115"/>
      <c r="B43" s="135" t="s">
        <v>71</v>
      </c>
      <c r="C43" s="137" t="s">
        <v>72</v>
      </c>
      <c r="D43" s="48" t="s">
        <v>35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189"/>
      <c r="W43" s="73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141"/>
      <c r="AU43" s="34"/>
      <c r="AV43" s="74"/>
      <c r="AW43" s="74"/>
      <c r="AX43" s="74"/>
      <c r="AY43" s="74"/>
      <c r="AZ43" s="74"/>
      <c r="BA43" s="74"/>
      <c r="BB43" s="74"/>
      <c r="BC43" s="74"/>
      <c r="BD43" s="75"/>
    </row>
    <row r="44" spans="1:56" s="2" customFormat="1" ht="18" customHeight="1" thickBot="1">
      <c r="A44" s="115"/>
      <c r="B44" s="136"/>
      <c r="C44" s="138"/>
      <c r="D44" s="48" t="s">
        <v>36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190"/>
      <c r="W44" s="73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142"/>
      <c r="AU44" s="34"/>
      <c r="AV44" s="76"/>
      <c r="AW44" s="76"/>
      <c r="AX44" s="76"/>
      <c r="AY44" s="76"/>
      <c r="AZ44" s="76"/>
      <c r="BA44" s="76"/>
      <c r="BB44" s="76"/>
      <c r="BC44" s="76"/>
      <c r="BD44" s="75"/>
    </row>
    <row r="45" spans="1:56" s="2" customFormat="1" ht="18" customHeight="1" thickBot="1">
      <c r="A45" s="116"/>
      <c r="B45" s="91" t="s">
        <v>86</v>
      </c>
      <c r="C45" s="139" t="s">
        <v>87</v>
      </c>
      <c r="D45" s="50" t="s">
        <v>35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189"/>
      <c r="W45" s="73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141" t="s">
        <v>119</v>
      </c>
      <c r="AU45" s="34"/>
      <c r="AV45" s="76"/>
      <c r="AW45" s="76"/>
      <c r="AX45" s="76"/>
      <c r="AY45" s="76"/>
      <c r="AZ45" s="76"/>
      <c r="BA45" s="76"/>
      <c r="BB45" s="76"/>
      <c r="BC45" s="76"/>
      <c r="BD45" s="75"/>
    </row>
    <row r="46" spans="1:56" s="2" customFormat="1" ht="18" customHeight="1" thickBot="1">
      <c r="A46" s="116"/>
      <c r="B46" s="92"/>
      <c r="C46" s="140"/>
      <c r="D46" s="50" t="s">
        <v>36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190"/>
      <c r="W46" s="73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142"/>
      <c r="AU46" s="34"/>
      <c r="AV46" s="76"/>
      <c r="AW46" s="76"/>
      <c r="AX46" s="76"/>
      <c r="AY46" s="76"/>
      <c r="AZ46" s="76"/>
      <c r="BA46" s="76"/>
      <c r="BB46" s="76"/>
      <c r="BC46" s="76"/>
      <c r="BD46" s="75"/>
    </row>
    <row r="47" spans="1:56" s="2" customFormat="1" ht="18" customHeight="1" thickBot="1">
      <c r="A47" s="116"/>
      <c r="B47" s="126" t="s">
        <v>88</v>
      </c>
      <c r="C47" s="128" t="s">
        <v>89</v>
      </c>
      <c r="D47" s="52" t="s">
        <v>35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189"/>
      <c r="W47" s="73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141" t="s">
        <v>83</v>
      </c>
      <c r="AU47" s="34"/>
      <c r="AV47" s="76"/>
      <c r="AW47" s="76"/>
      <c r="AX47" s="76"/>
      <c r="AY47" s="76"/>
      <c r="AZ47" s="76"/>
      <c r="BA47" s="76"/>
      <c r="BB47" s="76"/>
      <c r="BC47" s="76"/>
      <c r="BD47" s="75"/>
    </row>
    <row r="48" spans="1:56" s="2" customFormat="1" ht="18" customHeight="1" thickBot="1">
      <c r="A48" s="116"/>
      <c r="B48" s="127"/>
      <c r="C48" s="129"/>
      <c r="D48" s="52" t="s">
        <v>36</v>
      </c>
      <c r="E48" s="39"/>
      <c r="F48" s="41"/>
      <c r="G48" s="41"/>
      <c r="H48" s="41"/>
      <c r="I48" s="41"/>
      <c r="J48" s="41"/>
      <c r="K48" s="41"/>
      <c r="L48" s="41"/>
      <c r="M48" s="46"/>
      <c r="N48" s="46"/>
      <c r="O48" s="46"/>
      <c r="P48" s="46"/>
      <c r="Q48" s="46"/>
      <c r="R48" s="46"/>
      <c r="S48" s="46"/>
      <c r="T48" s="46"/>
      <c r="U48" s="46"/>
      <c r="V48" s="190"/>
      <c r="W48" s="73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142"/>
      <c r="AU48" s="34"/>
      <c r="AV48" s="76"/>
      <c r="AW48" s="76"/>
      <c r="AX48" s="76"/>
      <c r="AY48" s="76"/>
      <c r="AZ48" s="76"/>
      <c r="BA48" s="76"/>
      <c r="BB48" s="76"/>
      <c r="BC48" s="76"/>
      <c r="BD48" s="75"/>
    </row>
    <row r="49" spans="1:56" s="2" customFormat="1" ht="18" customHeight="1" thickBot="1">
      <c r="A49" s="116"/>
      <c r="B49" s="126" t="s">
        <v>115</v>
      </c>
      <c r="C49" s="130" t="s">
        <v>116</v>
      </c>
      <c r="D49" s="52"/>
      <c r="E49" s="39"/>
      <c r="F49" s="41"/>
      <c r="G49" s="41"/>
      <c r="H49" s="41"/>
      <c r="I49" s="41"/>
      <c r="J49" s="41"/>
      <c r="K49" s="41"/>
      <c r="L49" s="41"/>
      <c r="M49" s="46"/>
      <c r="N49" s="46"/>
      <c r="O49" s="46"/>
      <c r="P49" s="46"/>
      <c r="Q49" s="46"/>
      <c r="R49" s="46"/>
      <c r="S49" s="46"/>
      <c r="T49" s="46"/>
      <c r="U49" s="46"/>
      <c r="V49" s="189"/>
      <c r="W49" s="73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141" t="s">
        <v>81</v>
      </c>
      <c r="AU49" s="34"/>
      <c r="AV49" s="76"/>
      <c r="AW49" s="76"/>
      <c r="AX49" s="76"/>
      <c r="AY49" s="76"/>
      <c r="AZ49" s="76"/>
      <c r="BA49" s="76"/>
      <c r="BB49" s="76"/>
      <c r="BC49" s="76"/>
      <c r="BD49" s="75"/>
    </row>
    <row r="50" spans="1:56" s="2" customFormat="1" ht="18" customHeight="1" thickBot="1">
      <c r="A50" s="116"/>
      <c r="B50" s="127"/>
      <c r="C50" s="131"/>
      <c r="D50" s="52"/>
      <c r="E50" s="39"/>
      <c r="F50" s="41"/>
      <c r="G50" s="41"/>
      <c r="H50" s="41"/>
      <c r="I50" s="41"/>
      <c r="J50" s="41"/>
      <c r="K50" s="41"/>
      <c r="L50" s="41"/>
      <c r="M50" s="46"/>
      <c r="N50" s="46"/>
      <c r="O50" s="46"/>
      <c r="P50" s="46"/>
      <c r="Q50" s="46"/>
      <c r="R50" s="46"/>
      <c r="S50" s="46"/>
      <c r="T50" s="46"/>
      <c r="U50" s="46"/>
      <c r="V50" s="190"/>
      <c r="W50" s="73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142"/>
      <c r="AU50" s="34"/>
      <c r="AV50" s="76"/>
      <c r="AW50" s="76"/>
      <c r="AX50" s="76"/>
      <c r="AY50" s="76"/>
      <c r="AZ50" s="76"/>
      <c r="BA50" s="76"/>
      <c r="BB50" s="76"/>
      <c r="BC50" s="76"/>
      <c r="BD50" s="75"/>
    </row>
    <row r="51" spans="1:56" s="2" customFormat="1" ht="18" customHeight="1" thickBot="1">
      <c r="A51" s="116"/>
      <c r="B51" s="91" t="s">
        <v>111</v>
      </c>
      <c r="C51" s="139" t="s">
        <v>112</v>
      </c>
      <c r="D51" s="50" t="s">
        <v>35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189"/>
      <c r="W51" s="73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141" t="s">
        <v>120</v>
      </c>
      <c r="AU51" s="34"/>
      <c r="AV51" s="76"/>
      <c r="AW51" s="76"/>
      <c r="AX51" s="76"/>
      <c r="AY51" s="76"/>
      <c r="AZ51" s="76"/>
      <c r="BA51" s="76"/>
      <c r="BB51" s="76"/>
      <c r="BC51" s="76"/>
      <c r="BD51" s="75"/>
    </row>
    <row r="52" spans="1:56" s="2" customFormat="1" ht="18" customHeight="1" thickBot="1">
      <c r="A52" s="116"/>
      <c r="B52" s="92"/>
      <c r="C52" s="140"/>
      <c r="D52" s="50" t="s">
        <v>36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190"/>
      <c r="W52" s="73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142"/>
      <c r="AU52" s="34"/>
      <c r="AV52" s="76"/>
      <c r="AW52" s="76"/>
      <c r="AX52" s="76"/>
      <c r="AY52" s="76"/>
      <c r="AZ52" s="76"/>
      <c r="BA52" s="76"/>
      <c r="BB52" s="76"/>
      <c r="BC52" s="76"/>
      <c r="BD52" s="75"/>
    </row>
    <row r="53" spans="1:56" s="2" customFormat="1" ht="18" customHeight="1" thickBot="1">
      <c r="A53" s="116"/>
      <c r="B53" s="126" t="s">
        <v>113</v>
      </c>
      <c r="C53" s="128" t="s">
        <v>114</v>
      </c>
      <c r="D53" s="52" t="s">
        <v>35</v>
      </c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189"/>
      <c r="W53" s="73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141"/>
      <c r="AU53" s="34"/>
      <c r="AV53" s="76"/>
      <c r="AW53" s="76"/>
      <c r="AX53" s="76"/>
      <c r="AY53" s="76"/>
      <c r="AZ53" s="76"/>
      <c r="BA53" s="76"/>
      <c r="BB53" s="76"/>
      <c r="BC53" s="76"/>
      <c r="BD53" s="75"/>
    </row>
    <row r="54" spans="1:56" s="2" customFormat="1" ht="18" customHeight="1" thickBot="1">
      <c r="A54" s="116"/>
      <c r="B54" s="127"/>
      <c r="C54" s="129"/>
      <c r="D54" s="52" t="s">
        <v>36</v>
      </c>
      <c r="E54" s="39"/>
      <c r="F54" s="41"/>
      <c r="G54" s="41"/>
      <c r="H54" s="41"/>
      <c r="I54" s="41"/>
      <c r="J54" s="41"/>
      <c r="K54" s="41"/>
      <c r="L54" s="41"/>
      <c r="M54" s="46"/>
      <c r="N54" s="46"/>
      <c r="O54" s="46"/>
      <c r="P54" s="46"/>
      <c r="Q54" s="46"/>
      <c r="R54" s="46"/>
      <c r="S54" s="46"/>
      <c r="T54" s="46"/>
      <c r="U54" s="46"/>
      <c r="V54" s="190"/>
      <c r="W54" s="73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142"/>
      <c r="AU54" s="34"/>
      <c r="AV54" s="76"/>
      <c r="AW54" s="76"/>
      <c r="AX54" s="76"/>
      <c r="AY54" s="76"/>
      <c r="AZ54" s="76"/>
      <c r="BA54" s="76"/>
      <c r="BB54" s="76"/>
      <c r="BC54" s="76"/>
      <c r="BD54" s="75"/>
    </row>
    <row r="55" spans="1:56" s="2" customFormat="1" ht="18" customHeight="1" thickBot="1">
      <c r="A55" s="116"/>
      <c r="B55" s="126" t="s">
        <v>124</v>
      </c>
      <c r="C55" s="130" t="s">
        <v>73</v>
      </c>
      <c r="D55" s="52"/>
      <c r="E55" s="39"/>
      <c r="F55" s="39"/>
      <c r="G55" s="39"/>
      <c r="H55" s="39"/>
      <c r="I55" s="39"/>
      <c r="J55" s="39"/>
      <c r="K55" s="39"/>
      <c r="L55" s="39"/>
      <c r="M55" s="46"/>
      <c r="N55" s="46"/>
      <c r="O55" s="46"/>
      <c r="P55" s="46"/>
      <c r="Q55" s="46"/>
      <c r="R55" s="46"/>
      <c r="S55" s="46"/>
      <c r="T55" s="46"/>
      <c r="U55" s="46"/>
      <c r="V55" s="189"/>
      <c r="W55" s="73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141" t="s">
        <v>83</v>
      </c>
      <c r="AU55" s="34"/>
      <c r="AV55" s="76"/>
      <c r="AW55" s="76"/>
      <c r="AX55" s="76"/>
      <c r="AY55" s="76"/>
      <c r="AZ55" s="76"/>
      <c r="BA55" s="76"/>
      <c r="BB55" s="76"/>
      <c r="BC55" s="76"/>
      <c r="BD55" s="75"/>
    </row>
    <row r="56" spans="1:56" s="2" customFormat="1" ht="18" customHeight="1" thickBot="1">
      <c r="A56" s="116"/>
      <c r="B56" s="127"/>
      <c r="C56" s="131"/>
      <c r="D56" s="52"/>
      <c r="E56" s="39"/>
      <c r="F56" s="41"/>
      <c r="G56" s="41"/>
      <c r="H56" s="41"/>
      <c r="I56" s="41"/>
      <c r="J56" s="41"/>
      <c r="K56" s="41"/>
      <c r="L56" s="41"/>
      <c r="M56" s="46"/>
      <c r="N56" s="46"/>
      <c r="O56" s="46"/>
      <c r="P56" s="46"/>
      <c r="Q56" s="46"/>
      <c r="R56" s="46"/>
      <c r="S56" s="46"/>
      <c r="T56" s="46"/>
      <c r="U56" s="46"/>
      <c r="V56" s="190"/>
      <c r="W56" s="73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142"/>
      <c r="AU56" s="34"/>
      <c r="AV56" s="76"/>
      <c r="AW56" s="76"/>
      <c r="AX56" s="76"/>
      <c r="AY56" s="76"/>
      <c r="AZ56" s="76"/>
      <c r="BA56" s="76"/>
      <c r="BB56" s="76"/>
      <c r="BC56" s="76"/>
      <c r="BD56" s="75"/>
    </row>
    <row r="57" spans="1:56" ht="25.5" customHeight="1" thickBot="1">
      <c r="A57" s="115"/>
      <c r="B57" s="132" t="s">
        <v>74</v>
      </c>
      <c r="C57" s="133"/>
      <c r="D57" s="134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73"/>
      <c r="W57" s="7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34"/>
      <c r="AU57" s="34"/>
      <c r="AV57" s="77"/>
      <c r="AW57" s="78"/>
      <c r="AX57" s="78"/>
      <c r="AY57" s="78"/>
      <c r="AZ57" s="78"/>
      <c r="BA57" s="78"/>
      <c r="BB57" s="78"/>
      <c r="BC57" s="78"/>
      <c r="BD57" s="75"/>
    </row>
    <row r="58" spans="2:56" ht="25.5" customHeight="1" thickBot="1">
      <c r="B58" s="132" t="s">
        <v>75</v>
      </c>
      <c r="C58" s="133"/>
      <c r="D58" s="13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73"/>
      <c r="W58" s="73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34"/>
      <c r="AU58" s="34"/>
      <c r="AV58" s="79"/>
      <c r="AW58" s="80"/>
      <c r="AX58" s="80"/>
      <c r="AY58" s="80"/>
      <c r="AZ58" s="80"/>
      <c r="BA58" s="80"/>
      <c r="BB58" s="80"/>
      <c r="BC58" s="80"/>
      <c r="BD58" s="75"/>
    </row>
    <row r="59" spans="2:56" ht="25.5" customHeight="1" thickBot="1">
      <c r="B59" s="132" t="s">
        <v>76</v>
      </c>
      <c r="C59" s="133"/>
      <c r="D59" s="134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73"/>
      <c r="W59" s="73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34"/>
      <c r="AU59" s="34"/>
      <c r="AV59" s="81"/>
      <c r="AW59" s="81"/>
      <c r="AX59" s="81"/>
      <c r="AY59" s="81"/>
      <c r="AZ59" s="81"/>
      <c r="BA59" s="81"/>
      <c r="BB59" s="81"/>
      <c r="BC59" s="81"/>
      <c r="BD59" s="75"/>
    </row>
    <row r="60" ht="15">
      <c r="A60" s="56"/>
    </row>
    <row r="61" spans="1:56" ht="15">
      <c r="A61" s="56"/>
      <c r="B61" s="56"/>
      <c r="C61" s="56"/>
      <c r="D61" s="56"/>
      <c r="E61" s="57"/>
      <c r="F61" s="57"/>
      <c r="G61" s="57"/>
      <c r="H61" s="57"/>
      <c r="I61" s="57"/>
      <c r="J61" s="57"/>
      <c r="K61" s="57"/>
      <c r="L61" s="57">
        <v>54</v>
      </c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8"/>
      <c r="X61" s="57"/>
      <c r="Y61" s="57"/>
      <c r="Z61" s="57"/>
      <c r="AA61" s="57"/>
      <c r="AB61" s="57">
        <v>54</v>
      </c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9"/>
      <c r="AV61" s="57"/>
      <c r="AW61" s="57"/>
      <c r="AX61" s="57"/>
      <c r="AY61" s="57"/>
      <c r="AZ61" s="57"/>
      <c r="BA61" s="57"/>
      <c r="BB61" s="57"/>
      <c r="BC61" s="57"/>
      <c r="BD61" s="57"/>
    </row>
    <row r="62" spans="1:56" ht="15">
      <c r="A62" s="56"/>
      <c r="B62" s="56"/>
      <c r="C62" s="56"/>
      <c r="D62" s="56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8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</row>
    <row r="63" spans="1:56" ht="15">
      <c r="A63" s="56"/>
      <c r="B63" s="56"/>
      <c r="C63" s="56"/>
      <c r="D63" s="56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60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61"/>
      <c r="AV63" s="57"/>
      <c r="AW63" s="57"/>
      <c r="AX63" s="57"/>
      <c r="AY63" s="57"/>
      <c r="AZ63" s="57"/>
      <c r="BA63" s="57"/>
      <c r="BB63" s="57"/>
      <c r="BC63" s="57"/>
      <c r="BD63" s="57"/>
    </row>
    <row r="64" spans="1:56" ht="15">
      <c r="A64" s="56"/>
      <c r="B64" s="56"/>
      <c r="C64" s="56"/>
      <c r="D64" s="56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8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</row>
    <row r="65" spans="1:56" ht="15">
      <c r="A65" s="56"/>
      <c r="B65" s="56"/>
      <c r="C65" s="56"/>
      <c r="D65" s="56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8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</row>
    <row r="66" spans="1:56" ht="15">
      <c r="A66" s="56"/>
      <c r="B66" s="56"/>
      <c r="C66" s="56"/>
      <c r="D66" s="56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8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</row>
    <row r="67" spans="1:56" ht="15">
      <c r="A67" s="56"/>
      <c r="B67" s="56"/>
      <c r="C67" s="56"/>
      <c r="D67" s="56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8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</row>
    <row r="68" spans="1:56" ht="15">
      <c r="A68" s="56"/>
      <c r="B68" s="56"/>
      <c r="C68" s="56"/>
      <c r="D68" s="56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8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</row>
    <row r="69" spans="1:56" ht="15">
      <c r="A69" s="56"/>
      <c r="B69" s="56"/>
      <c r="C69" s="56"/>
      <c r="D69" s="56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8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</row>
    <row r="70" spans="1:56" ht="15">
      <c r="A70" s="56"/>
      <c r="B70" s="56"/>
      <c r="C70" s="56"/>
      <c r="D70" s="56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8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</row>
    <row r="71" spans="1:56" ht="15">
      <c r="A71" s="56"/>
      <c r="B71" s="56"/>
      <c r="C71" s="56"/>
      <c r="D71" s="56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8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</row>
    <row r="72" spans="1:56" ht="15">
      <c r="A72" s="56"/>
      <c r="B72" s="56"/>
      <c r="C72" s="56"/>
      <c r="D72" s="56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8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</row>
    <row r="73" spans="1:56" ht="15">
      <c r="A73" s="56"/>
      <c r="B73" s="56"/>
      <c r="C73" s="56"/>
      <c r="D73" s="56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8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</row>
    <row r="74" spans="1:56" ht="15">
      <c r="A74" s="56"/>
      <c r="B74" s="56"/>
      <c r="C74" s="56"/>
      <c r="D74" s="56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8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</row>
    <row r="75" spans="1:56" ht="15">
      <c r="A75" s="56"/>
      <c r="B75" s="56"/>
      <c r="C75" s="56"/>
      <c r="D75" s="56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8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</row>
    <row r="76" spans="1:56" ht="15">
      <c r="A76" s="56"/>
      <c r="B76" s="56"/>
      <c r="C76" s="56"/>
      <c r="D76" s="56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8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</row>
    <row r="77" spans="1:56" ht="15">
      <c r="A77" s="56"/>
      <c r="B77" s="56"/>
      <c r="C77" s="56"/>
      <c r="D77" s="56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8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</row>
    <row r="78" spans="1:56" ht="15">
      <c r="A78" s="56"/>
      <c r="B78" s="56"/>
      <c r="C78" s="56"/>
      <c r="D78" s="56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8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</row>
    <row r="79" spans="1:56" ht="15">
      <c r="A79" s="56"/>
      <c r="B79" s="56"/>
      <c r="C79" s="56"/>
      <c r="D79" s="56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8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</row>
    <row r="80" spans="1:56" ht="15">
      <c r="A80" s="56"/>
      <c r="B80" s="56"/>
      <c r="C80" s="56"/>
      <c r="D80" s="56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8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</row>
    <row r="81" spans="1:56" ht="15">
      <c r="A81" s="56"/>
      <c r="B81" s="56"/>
      <c r="C81" s="56"/>
      <c r="D81" s="56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8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</row>
    <row r="82" spans="1:56" ht="15">
      <c r="A82" s="56"/>
      <c r="B82" s="56"/>
      <c r="C82" s="56"/>
      <c r="D82" s="56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8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</row>
    <row r="83" spans="1:56" ht="15">
      <c r="A83" s="56"/>
      <c r="B83" s="56"/>
      <c r="C83" s="56"/>
      <c r="D83" s="56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8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</row>
    <row r="84" spans="1:56" ht="15">
      <c r="A84" s="56"/>
      <c r="B84" s="56"/>
      <c r="C84" s="56"/>
      <c r="D84" s="56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8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</row>
    <row r="85" spans="1:56" ht="15">
      <c r="A85" s="56"/>
      <c r="B85" s="56"/>
      <c r="C85" s="56"/>
      <c r="D85" s="56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8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</row>
    <row r="86" spans="1:56" ht="15">
      <c r="A86" s="56"/>
      <c r="B86" s="56"/>
      <c r="C86" s="56"/>
      <c r="D86" s="56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8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</row>
    <row r="87" spans="1:56" ht="15">
      <c r="A87" s="56"/>
      <c r="B87" s="56"/>
      <c r="C87" s="56"/>
      <c r="D87" s="56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8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</row>
    <row r="88" spans="1:56" ht="15">
      <c r="A88" s="56"/>
      <c r="B88" s="56"/>
      <c r="C88" s="56"/>
      <c r="D88" s="56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8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</row>
    <row r="89" spans="1:56" ht="15">
      <c r="A89" s="56"/>
      <c r="B89" s="56"/>
      <c r="C89" s="56"/>
      <c r="D89" s="56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8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</row>
    <row r="90" spans="1:56" ht="15">
      <c r="A90" s="56"/>
      <c r="B90" s="56"/>
      <c r="C90" s="56"/>
      <c r="D90" s="56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8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</row>
    <row r="91" spans="1:56" ht="15">
      <c r="A91" s="56"/>
      <c r="B91" s="56"/>
      <c r="C91" s="56"/>
      <c r="D91" s="56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8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</row>
    <row r="92" spans="1:56" ht="15">
      <c r="A92" s="56"/>
      <c r="B92" s="56"/>
      <c r="C92" s="56"/>
      <c r="D92" s="56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8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</row>
    <row r="93" spans="1:56" ht="15">
      <c r="A93" s="56"/>
      <c r="B93" s="56"/>
      <c r="C93" s="56"/>
      <c r="D93" s="56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8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</row>
    <row r="94" spans="1:56" ht="15">
      <c r="A94" s="56"/>
      <c r="B94" s="56"/>
      <c r="C94" s="56"/>
      <c r="D94" s="56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8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</row>
    <row r="95" spans="1:56" ht="15">
      <c r="A95" s="56"/>
      <c r="B95" s="56"/>
      <c r="C95" s="56"/>
      <c r="D95" s="56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8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</row>
    <row r="96" spans="1:56" ht="15">
      <c r="A96" s="56"/>
      <c r="B96" s="56"/>
      <c r="C96" s="56"/>
      <c r="D96" s="56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8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</row>
    <row r="97" spans="1:56" ht="15">
      <c r="A97" s="56"/>
      <c r="B97" s="56"/>
      <c r="C97" s="56"/>
      <c r="D97" s="56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8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</row>
    <row r="98" spans="1:56" ht="15">
      <c r="A98" s="56"/>
      <c r="B98" s="56"/>
      <c r="C98" s="56"/>
      <c r="D98" s="56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8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</row>
    <row r="99" spans="1:56" ht="15">
      <c r="A99" s="56"/>
      <c r="B99" s="56"/>
      <c r="C99" s="56"/>
      <c r="D99" s="56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8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</row>
    <row r="100" spans="1:56" ht="15">
      <c r="A100" s="56"/>
      <c r="B100" s="56"/>
      <c r="C100" s="56"/>
      <c r="D100" s="56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8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</row>
    <row r="101" spans="1:56" ht="15">
      <c r="A101" s="56"/>
      <c r="B101" s="56"/>
      <c r="C101" s="56"/>
      <c r="D101" s="56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8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</row>
    <row r="102" spans="1:56" ht="15">
      <c r="A102" s="56"/>
      <c r="B102" s="56"/>
      <c r="C102" s="56"/>
      <c r="D102" s="56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8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</row>
    <row r="103" spans="1:56" ht="15">
      <c r="A103" s="56"/>
      <c r="B103" s="56"/>
      <c r="C103" s="56"/>
      <c r="D103" s="56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8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</row>
    <row r="104" spans="1:56" ht="15">
      <c r="A104" s="56"/>
      <c r="B104" s="56"/>
      <c r="C104" s="56"/>
      <c r="D104" s="56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8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</row>
    <row r="105" spans="1:56" ht="15">
      <c r="A105" s="56"/>
      <c r="B105" s="56"/>
      <c r="C105" s="56"/>
      <c r="D105" s="56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8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</row>
    <row r="106" spans="1:56" ht="15">
      <c r="A106" s="56"/>
      <c r="B106" s="56"/>
      <c r="C106" s="56"/>
      <c r="D106" s="56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8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</row>
    <row r="107" spans="1:56" ht="15">
      <c r="A107" s="56"/>
      <c r="B107" s="56"/>
      <c r="C107" s="56"/>
      <c r="D107" s="56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8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</row>
    <row r="108" spans="1:56" ht="15">
      <c r="A108" s="56"/>
      <c r="B108" s="56"/>
      <c r="C108" s="56"/>
      <c r="D108" s="56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8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</row>
    <row r="109" spans="1:56" ht="15">
      <c r="A109" s="56"/>
      <c r="B109" s="56"/>
      <c r="C109" s="56"/>
      <c r="D109" s="56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8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</row>
    <row r="110" spans="1:56" ht="15">
      <c r="A110" s="56"/>
      <c r="B110" s="56"/>
      <c r="C110" s="56"/>
      <c r="D110" s="56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8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</row>
    <row r="111" spans="1:56" ht="15">
      <c r="A111" s="56"/>
      <c r="B111" s="56"/>
      <c r="C111" s="56"/>
      <c r="D111" s="56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8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</row>
    <row r="112" spans="1:56" ht="15">
      <c r="A112" s="56"/>
      <c r="B112" s="56"/>
      <c r="C112" s="56"/>
      <c r="D112" s="56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8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</row>
    <row r="113" spans="1:56" ht="15">
      <c r="A113" s="56"/>
      <c r="B113" s="56"/>
      <c r="C113" s="56"/>
      <c r="D113" s="56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8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</row>
    <row r="114" spans="1:56" ht="15">
      <c r="A114" s="56"/>
      <c r="B114" s="56"/>
      <c r="C114" s="56"/>
      <c r="D114" s="56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8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</row>
    <row r="115" spans="1:56" ht="15">
      <c r="A115" s="56"/>
      <c r="B115" s="56"/>
      <c r="C115" s="56"/>
      <c r="D115" s="56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8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</row>
    <row r="116" spans="1:56" ht="15">
      <c r="A116" s="56"/>
      <c r="B116" s="56"/>
      <c r="C116" s="56"/>
      <c r="D116" s="56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8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</row>
    <row r="117" spans="1:56" ht="15">
      <c r="A117" s="56"/>
      <c r="B117" s="56"/>
      <c r="C117" s="56"/>
      <c r="D117" s="56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8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</row>
    <row r="118" spans="1:56" ht="15">
      <c r="A118" s="56"/>
      <c r="B118" s="56"/>
      <c r="C118" s="56"/>
      <c r="D118" s="56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8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</row>
    <row r="119" spans="1:56" ht="15">
      <c r="A119" s="56"/>
      <c r="B119" s="56"/>
      <c r="C119" s="56"/>
      <c r="D119" s="56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8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</row>
    <row r="120" spans="1:56" ht="15">
      <c r="A120" s="56"/>
      <c r="B120" s="56"/>
      <c r="C120" s="56"/>
      <c r="D120" s="56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8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</row>
    <row r="121" spans="1:56" ht="15">
      <c r="A121" s="56"/>
      <c r="B121" s="56"/>
      <c r="C121" s="56"/>
      <c r="D121" s="56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8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</row>
    <row r="122" spans="1:56" ht="15">
      <c r="A122" s="56"/>
      <c r="B122" s="56"/>
      <c r="C122" s="56"/>
      <c r="D122" s="56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8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</row>
    <row r="123" spans="1:56" ht="15">
      <c r="A123" s="56"/>
      <c r="B123" s="56"/>
      <c r="C123" s="56"/>
      <c r="D123" s="56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8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</row>
    <row r="124" spans="1:56" ht="15">
      <c r="A124" s="56"/>
      <c r="B124" s="56"/>
      <c r="C124" s="56"/>
      <c r="D124" s="56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8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</row>
    <row r="125" spans="1:56" ht="15">
      <c r="A125" s="56"/>
      <c r="B125" s="56"/>
      <c r="C125" s="56"/>
      <c r="D125" s="56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8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</row>
    <row r="126" spans="1:56" ht="15">
      <c r="A126" s="56"/>
      <c r="B126" s="56"/>
      <c r="C126" s="56"/>
      <c r="D126" s="56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8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</row>
    <row r="127" spans="1:56" ht="15">
      <c r="A127" s="56"/>
      <c r="B127" s="56"/>
      <c r="C127" s="56"/>
      <c r="D127" s="56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8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</row>
    <row r="128" spans="1:56" ht="15">
      <c r="A128" s="56"/>
      <c r="B128" s="56"/>
      <c r="C128" s="56"/>
      <c r="D128" s="56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8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</row>
    <row r="129" spans="1:56" ht="15">
      <c r="A129" s="56"/>
      <c r="B129" s="56"/>
      <c r="C129" s="56"/>
      <c r="D129" s="56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8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</row>
    <row r="130" spans="1:56" ht="15">
      <c r="A130" s="56"/>
      <c r="B130" s="56"/>
      <c r="C130" s="56"/>
      <c r="D130" s="56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8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</row>
    <row r="131" spans="1:56" ht="15">
      <c r="A131" s="56"/>
      <c r="B131" s="56"/>
      <c r="C131" s="56"/>
      <c r="D131" s="56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8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</row>
    <row r="132" spans="1:56" ht="15">
      <c r="A132" s="56"/>
      <c r="B132" s="56"/>
      <c r="C132" s="56"/>
      <c r="D132" s="56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8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</row>
    <row r="133" spans="1:56" ht="15">
      <c r="A133" s="56"/>
      <c r="B133" s="56"/>
      <c r="C133" s="56"/>
      <c r="D133" s="56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8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</row>
    <row r="134" spans="1:56" ht="15">
      <c r="A134" s="56"/>
      <c r="B134" s="56"/>
      <c r="C134" s="56"/>
      <c r="D134" s="56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8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</row>
    <row r="135" spans="1:56" ht="15">
      <c r="A135" s="56"/>
      <c r="B135" s="56"/>
      <c r="C135" s="56"/>
      <c r="D135" s="56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8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</row>
    <row r="136" spans="1:56" ht="15">
      <c r="A136" s="56"/>
      <c r="B136" s="56"/>
      <c r="C136" s="56"/>
      <c r="D136" s="56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8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</row>
    <row r="137" spans="1:56" ht="15">
      <c r="A137" s="56"/>
      <c r="B137" s="56"/>
      <c r="C137" s="56"/>
      <c r="D137" s="56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8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</row>
    <row r="138" spans="1:56" ht="15">
      <c r="A138" s="56"/>
      <c r="B138" s="56"/>
      <c r="C138" s="56"/>
      <c r="D138" s="56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8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</row>
    <row r="139" spans="1:56" ht="15">
      <c r="A139" s="56"/>
      <c r="B139" s="56"/>
      <c r="C139" s="56"/>
      <c r="D139" s="56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8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</row>
    <row r="140" spans="1:56" ht="15">
      <c r="A140" s="56"/>
      <c r="B140" s="56"/>
      <c r="C140" s="56"/>
      <c r="D140" s="56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8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</row>
    <row r="141" spans="1:56" ht="15">
      <c r="A141" s="56"/>
      <c r="B141" s="56"/>
      <c r="C141" s="56"/>
      <c r="D141" s="56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8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</row>
    <row r="142" spans="1:56" ht="15">
      <c r="A142" s="56"/>
      <c r="B142" s="56"/>
      <c r="C142" s="56"/>
      <c r="D142" s="56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8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</row>
    <row r="143" spans="1:56" ht="15">
      <c r="A143" s="56"/>
      <c r="B143" s="56"/>
      <c r="C143" s="56"/>
      <c r="D143" s="56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8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</row>
    <row r="144" spans="1:56" ht="15">
      <c r="A144" s="56"/>
      <c r="B144" s="56"/>
      <c r="C144" s="56"/>
      <c r="D144" s="56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8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</row>
    <row r="145" spans="1:56" ht="15">
      <c r="A145" s="56"/>
      <c r="B145" s="56"/>
      <c r="C145" s="56"/>
      <c r="D145" s="56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8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</row>
    <row r="146" spans="1:56" ht="15">
      <c r="A146" s="56"/>
      <c r="B146" s="56"/>
      <c r="C146" s="56"/>
      <c r="D146" s="56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8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</row>
    <row r="147" spans="1:56" ht="15">
      <c r="A147" s="56"/>
      <c r="B147" s="56"/>
      <c r="C147" s="56"/>
      <c r="D147" s="56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8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</row>
    <row r="148" spans="1:56" ht="15">
      <c r="A148" s="56"/>
      <c r="B148" s="56"/>
      <c r="C148" s="56"/>
      <c r="D148" s="56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8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</row>
    <row r="149" spans="1:56" ht="15">
      <c r="A149" s="56"/>
      <c r="B149" s="56"/>
      <c r="C149" s="56"/>
      <c r="D149" s="56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8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</row>
    <row r="150" spans="1:56" ht="15">
      <c r="A150" s="56"/>
      <c r="B150" s="56"/>
      <c r="C150" s="56"/>
      <c r="D150" s="56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8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</row>
    <row r="151" spans="1:56" ht="15">
      <c r="A151" s="56"/>
      <c r="B151" s="56"/>
      <c r="C151" s="56"/>
      <c r="D151" s="56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8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</row>
    <row r="152" spans="1:56" ht="15">
      <c r="A152" s="56"/>
      <c r="B152" s="56"/>
      <c r="C152" s="56"/>
      <c r="D152" s="56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8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</row>
    <row r="153" spans="1:56" ht="15">
      <c r="A153" s="56"/>
      <c r="B153" s="56"/>
      <c r="C153" s="56"/>
      <c r="D153" s="56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8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</row>
    <row r="154" spans="1:56" ht="15">
      <c r="A154" s="56"/>
      <c r="B154" s="56"/>
      <c r="C154" s="56"/>
      <c r="D154" s="56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8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</row>
    <row r="155" spans="1:56" ht="15">
      <c r="A155" s="56"/>
      <c r="B155" s="56"/>
      <c r="C155" s="56"/>
      <c r="D155" s="56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8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</row>
  </sheetData>
  <sheetProtection/>
  <mergeCells count="119">
    <mergeCell ref="D6:D10"/>
    <mergeCell ref="F6:H6"/>
    <mergeCell ref="AA6:AC6"/>
    <mergeCell ref="AE6:AH6"/>
    <mergeCell ref="J1:AJ1"/>
    <mergeCell ref="A2:BD2"/>
    <mergeCell ref="B3:BC3"/>
    <mergeCell ref="AO4:AZ4"/>
    <mergeCell ref="U5:AA5"/>
    <mergeCell ref="A6:A10"/>
    <mergeCell ref="B6:B10"/>
    <mergeCell ref="C6:C10"/>
    <mergeCell ref="AJ6:AL6"/>
    <mergeCell ref="AN6:AQ6"/>
    <mergeCell ref="AS6:AU6"/>
    <mergeCell ref="AW6:AY6"/>
    <mergeCell ref="BA6:BD6"/>
    <mergeCell ref="E7:BD7"/>
    <mergeCell ref="J6:L6"/>
    <mergeCell ref="N6:Q6"/>
    <mergeCell ref="S6:U6"/>
    <mergeCell ref="W6:Y6"/>
    <mergeCell ref="E9:BD9"/>
    <mergeCell ref="A11:A57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C45:C46"/>
    <mergeCell ref="B47:B48"/>
    <mergeCell ref="C47:C48"/>
    <mergeCell ref="B49:B50"/>
    <mergeCell ref="C49:C50"/>
    <mergeCell ref="B51:B52"/>
    <mergeCell ref="C51:C52"/>
    <mergeCell ref="B53:B54"/>
    <mergeCell ref="C53:C54"/>
    <mergeCell ref="B55:B56"/>
    <mergeCell ref="C55:C56"/>
    <mergeCell ref="B57:D57"/>
    <mergeCell ref="B58:D58"/>
    <mergeCell ref="B59:D59"/>
    <mergeCell ref="V11:V12"/>
    <mergeCell ref="V13:V14"/>
    <mergeCell ref="V15:V16"/>
    <mergeCell ref="V17:V18"/>
    <mergeCell ref="V19:V20"/>
    <mergeCell ref="V21:V22"/>
    <mergeCell ref="V23:V24"/>
    <mergeCell ref="V25:V26"/>
    <mergeCell ref="V27:V28"/>
    <mergeCell ref="V29:V30"/>
    <mergeCell ref="V31:V32"/>
    <mergeCell ref="V33:V34"/>
    <mergeCell ref="V35:V36"/>
    <mergeCell ref="V37:V38"/>
    <mergeCell ref="V39:V40"/>
    <mergeCell ref="V41:V42"/>
    <mergeCell ref="V43:V44"/>
    <mergeCell ref="V45:V46"/>
    <mergeCell ref="V47:V48"/>
    <mergeCell ref="V49:V50"/>
    <mergeCell ref="V51:V52"/>
    <mergeCell ref="V53:V54"/>
    <mergeCell ref="V55:V56"/>
    <mergeCell ref="AT11:AT12"/>
    <mergeCell ref="AT13:AT14"/>
    <mergeCell ref="AT15:AT16"/>
    <mergeCell ref="AT17:AT18"/>
    <mergeCell ref="AT19:AT20"/>
    <mergeCell ref="AT21:AT22"/>
    <mergeCell ref="AT45:AT46"/>
    <mergeCell ref="AT23:AT24"/>
    <mergeCell ref="AT25:AT26"/>
    <mergeCell ref="AT27:AT28"/>
    <mergeCell ref="AT29:AT30"/>
    <mergeCell ref="AT31:AT32"/>
    <mergeCell ref="AT33:AT34"/>
    <mergeCell ref="AT47:AT48"/>
    <mergeCell ref="AT49:AT50"/>
    <mergeCell ref="AT51:AT52"/>
    <mergeCell ref="AT53:AT54"/>
    <mergeCell ref="AT55:AT56"/>
    <mergeCell ref="AT35:AT36"/>
    <mergeCell ref="AT37:AT38"/>
    <mergeCell ref="AT39:AT40"/>
    <mergeCell ref="AT41:AT42"/>
    <mergeCell ref="AT43:AT44"/>
  </mergeCells>
  <printOptions/>
  <pageMargins left="0.1968503937007874" right="0.15748031496062992" top="0.35433070866141736" bottom="0.15748031496062992" header="0.31496062992125984" footer="0.15748031496062992"/>
  <pageSetup horizontalDpi="600" verticalDpi="600" orientation="landscape" paperSize="9" scale="50" r:id="rId1"/>
  <rowBreaks count="1" manualBreakCount="1">
    <brk id="59" max="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D137"/>
  <sheetViews>
    <sheetView zoomScaleSheetLayoutView="100" zoomScalePageLayoutView="0" workbookViewId="0" topLeftCell="A19">
      <selection activeCell="L43" sqref="L43:AB43"/>
    </sheetView>
  </sheetViews>
  <sheetFormatPr defaultColWidth="9.140625" defaultRowHeight="15"/>
  <cols>
    <col min="1" max="1" width="3.8515625" style="1" customWidth="1"/>
    <col min="2" max="2" width="10.7109375" style="1" customWidth="1"/>
    <col min="3" max="3" width="24.00390625" style="1" customWidth="1"/>
    <col min="4" max="4" width="9.140625" style="1" customWidth="1"/>
    <col min="5" max="21" width="4.421875" style="0" customWidth="1"/>
    <col min="22" max="22" width="5.7109375" style="0" customWidth="1"/>
    <col min="23" max="23" width="4.421875" style="2" customWidth="1"/>
    <col min="24" max="45" width="4.421875" style="0" customWidth="1"/>
    <col min="46" max="46" width="6.140625" style="0" customWidth="1"/>
    <col min="47" max="47" width="6.00390625" style="0" customWidth="1"/>
    <col min="48" max="56" width="4.421875" style="0" customWidth="1"/>
  </cols>
  <sheetData>
    <row r="1" spans="10:56" ht="15">
      <c r="J1" s="83" t="s">
        <v>0</v>
      </c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3"/>
      <c r="AL1" s="3"/>
      <c r="AM1" s="3"/>
      <c r="AN1" s="3"/>
      <c r="AP1" s="4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6" ht="1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</row>
    <row r="3" spans="2:55" ht="15">
      <c r="B3" s="84" t="s">
        <v>97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</row>
    <row r="4" spans="2:55" ht="15.75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6"/>
      <c r="W4" s="7"/>
      <c r="X4" s="6" t="s">
        <v>95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8"/>
      <c r="AJ4" s="8"/>
      <c r="AK4" s="8"/>
      <c r="AL4" s="8"/>
      <c r="AM4" s="8"/>
      <c r="AN4" s="6"/>
      <c r="AO4" s="84" t="s">
        <v>2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6"/>
      <c r="BB4" s="6"/>
      <c r="BC4" s="6"/>
    </row>
    <row r="5" spans="2:55" ht="15" customHeight="1" thickBot="1">
      <c r="B5" s="9" t="s">
        <v>96</v>
      </c>
      <c r="C5" s="9"/>
      <c r="D5" s="9"/>
      <c r="E5" s="9"/>
      <c r="F5" s="9"/>
      <c r="G5" s="9"/>
      <c r="H5" s="9"/>
      <c r="I5" s="9"/>
      <c r="J5" s="9"/>
      <c r="K5" s="10"/>
      <c r="L5" s="10"/>
      <c r="M5" s="10"/>
      <c r="N5" s="10"/>
      <c r="O5" s="9"/>
      <c r="P5" s="9"/>
      <c r="Q5" s="9"/>
      <c r="R5" s="9"/>
      <c r="S5" s="9"/>
      <c r="T5" s="9"/>
      <c r="U5" s="93" t="s">
        <v>121</v>
      </c>
      <c r="V5" s="94"/>
      <c r="W5" s="94"/>
      <c r="X5" s="94"/>
      <c r="Y5" s="94"/>
      <c r="Z5" s="95"/>
      <c r="AA5" s="96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6"/>
      <c r="AP5" s="6"/>
      <c r="AQ5" s="6"/>
      <c r="AR5" s="11"/>
      <c r="AS5" s="6"/>
      <c r="AT5" s="6"/>
      <c r="AU5" s="6"/>
      <c r="AV5" s="11"/>
      <c r="AW5" s="11"/>
      <c r="AX5" s="11"/>
      <c r="AY5" s="11"/>
      <c r="AZ5" s="11"/>
      <c r="BA5" s="11"/>
      <c r="BB5" s="11"/>
      <c r="BC5" s="11"/>
    </row>
    <row r="6" spans="1:56" ht="60" customHeight="1" thickBot="1">
      <c r="A6" s="97" t="s">
        <v>4</v>
      </c>
      <c r="B6" s="97" t="s">
        <v>5</v>
      </c>
      <c r="C6" s="97" t="s">
        <v>6</v>
      </c>
      <c r="D6" s="97" t="s">
        <v>7</v>
      </c>
      <c r="E6" s="12" t="s">
        <v>8</v>
      </c>
      <c r="F6" s="98" t="s">
        <v>9</v>
      </c>
      <c r="G6" s="99"/>
      <c r="H6" s="99"/>
      <c r="I6" s="13" t="s">
        <v>10</v>
      </c>
      <c r="J6" s="100" t="s">
        <v>11</v>
      </c>
      <c r="K6" s="101"/>
      <c r="L6" s="102"/>
      <c r="M6" s="14" t="s">
        <v>12</v>
      </c>
      <c r="N6" s="100" t="s">
        <v>13</v>
      </c>
      <c r="O6" s="103"/>
      <c r="P6" s="103"/>
      <c r="Q6" s="104"/>
      <c r="R6" s="15" t="s">
        <v>14</v>
      </c>
      <c r="S6" s="100" t="s">
        <v>15</v>
      </c>
      <c r="T6" s="103"/>
      <c r="U6" s="104"/>
      <c r="V6" s="16" t="s">
        <v>16</v>
      </c>
      <c r="W6" s="105" t="s">
        <v>17</v>
      </c>
      <c r="X6" s="106"/>
      <c r="Y6" s="107"/>
      <c r="Z6" s="17" t="s">
        <v>18</v>
      </c>
      <c r="AA6" s="108" t="s">
        <v>19</v>
      </c>
      <c r="AB6" s="101"/>
      <c r="AC6" s="102"/>
      <c r="AD6" s="12" t="s">
        <v>20</v>
      </c>
      <c r="AE6" s="108" t="s">
        <v>21</v>
      </c>
      <c r="AF6" s="101"/>
      <c r="AG6" s="101"/>
      <c r="AH6" s="109"/>
      <c r="AI6" s="15" t="s">
        <v>22</v>
      </c>
      <c r="AJ6" s="108" t="s">
        <v>23</v>
      </c>
      <c r="AK6" s="101"/>
      <c r="AL6" s="102"/>
      <c r="AM6" s="15" t="s">
        <v>24</v>
      </c>
      <c r="AN6" s="108" t="s">
        <v>25</v>
      </c>
      <c r="AO6" s="101"/>
      <c r="AP6" s="101"/>
      <c r="AQ6" s="102"/>
      <c r="AR6" s="18" t="s">
        <v>26</v>
      </c>
      <c r="AS6" s="108" t="s">
        <v>27</v>
      </c>
      <c r="AT6" s="101"/>
      <c r="AU6" s="102"/>
      <c r="AV6" s="19" t="s">
        <v>28</v>
      </c>
      <c r="AW6" s="108" t="s">
        <v>29</v>
      </c>
      <c r="AX6" s="101"/>
      <c r="AY6" s="102"/>
      <c r="AZ6" s="18" t="s">
        <v>30</v>
      </c>
      <c r="BA6" s="108" t="s">
        <v>31</v>
      </c>
      <c r="BB6" s="101"/>
      <c r="BC6" s="101"/>
      <c r="BD6" s="102"/>
    </row>
    <row r="7" spans="1:56" ht="15.75" customHeight="1" thickBot="1">
      <c r="A7" s="97"/>
      <c r="B7" s="97"/>
      <c r="C7" s="97"/>
      <c r="D7" s="97"/>
      <c r="E7" s="110" t="s">
        <v>32</v>
      </c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</row>
    <row r="8" spans="1:56" ht="19.5" customHeight="1" thickBot="1">
      <c r="A8" s="97"/>
      <c r="B8" s="97"/>
      <c r="C8" s="97"/>
      <c r="D8" s="97"/>
      <c r="E8" s="20">
        <v>36</v>
      </c>
      <c r="F8" s="21">
        <v>37</v>
      </c>
      <c r="G8" s="21">
        <v>38</v>
      </c>
      <c r="H8" s="21">
        <v>39</v>
      </c>
      <c r="I8" s="21">
        <v>40</v>
      </c>
      <c r="J8" s="21">
        <v>41</v>
      </c>
      <c r="K8" s="21">
        <v>42</v>
      </c>
      <c r="L8" s="21">
        <v>43</v>
      </c>
      <c r="M8" s="22">
        <v>44</v>
      </c>
      <c r="N8" s="22">
        <v>45</v>
      </c>
      <c r="O8" s="22">
        <v>46</v>
      </c>
      <c r="P8" s="22">
        <v>47</v>
      </c>
      <c r="Q8" s="22">
        <v>48</v>
      </c>
      <c r="R8" s="22">
        <v>49</v>
      </c>
      <c r="S8" s="22">
        <v>50</v>
      </c>
      <c r="T8" s="22">
        <v>51</v>
      </c>
      <c r="U8" s="22">
        <v>52</v>
      </c>
      <c r="V8" s="22">
        <v>1</v>
      </c>
      <c r="W8" s="23">
        <v>2</v>
      </c>
      <c r="X8" s="22">
        <v>3</v>
      </c>
      <c r="Y8" s="22">
        <v>4</v>
      </c>
      <c r="Z8" s="22">
        <v>5</v>
      </c>
      <c r="AA8" s="22">
        <v>6</v>
      </c>
      <c r="AB8" s="22">
        <v>7</v>
      </c>
      <c r="AC8" s="22">
        <v>8</v>
      </c>
      <c r="AD8" s="22">
        <v>9</v>
      </c>
      <c r="AE8" s="22">
        <v>10</v>
      </c>
      <c r="AF8" s="22">
        <v>11</v>
      </c>
      <c r="AG8" s="22">
        <v>12</v>
      </c>
      <c r="AH8" s="22">
        <v>13</v>
      </c>
      <c r="AI8" s="21">
        <v>14</v>
      </c>
      <c r="AJ8" s="21">
        <v>15</v>
      </c>
      <c r="AK8" s="21">
        <v>16</v>
      </c>
      <c r="AL8" s="21">
        <v>17</v>
      </c>
      <c r="AM8" s="22">
        <v>18</v>
      </c>
      <c r="AN8" s="21">
        <v>19</v>
      </c>
      <c r="AO8" s="21">
        <v>20</v>
      </c>
      <c r="AP8" s="21">
        <v>21</v>
      </c>
      <c r="AQ8" s="21">
        <v>22</v>
      </c>
      <c r="AR8" s="21">
        <v>23</v>
      </c>
      <c r="AS8" s="21">
        <v>24</v>
      </c>
      <c r="AT8" s="21">
        <v>25</v>
      </c>
      <c r="AU8" s="21">
        <v>26</v>
      </c>
      <c r="AV8" s="24">
        <v>27</v>
      </c>
      <c r="AW8" s="25">
        <v>28</v>
      </c>
      <c r="AX8" s="21">
        <v>29</v>
      </c>
      <c r="AY8" s="21">
        <v>30</v>
      </c>
      <c r="AZ8" s="21">
        <v>31</v>
      </c>
      <c r="BA8" s="21">
        <v>32</v>
      </c>
      <c r="BB8" s="21">
        <v>33</v>
      </c>
      <c r="BC8" s="21">
        <v>34</v>
      </c>
      <c r="BD8" s="21">
        <v>35</v>
      </c>
    </row>
    <row r="9" spans="1:56" ht="19.5" customHeight="1" thickBot="1">
      <c r="A9" s="97"/>
      <c r="B9" s="97"/>
      <c r="C9" s="97"/>
      <c r="D9" s="97"/>
      <c r="E9" s="112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</row>
    <row r="10" spans="1:56" ht="19.5" customHeight="1" thickBot="1">
      <c r="A10" s="97"/>
      <c r="B10" s="97"/>
      <c r="C10" s="97"/>
      <c r="D10" s="97"/>
      <c r="E10" s="26">
        <v>1</v>
      </c>
      <c r="F10" s="27">
        <v>2</v>
      </c>
      <c r="G10" s="27">
        <v>3</v>
      </c>
      <c r="H10" s="27">
        <v>4</v>
      </c>
      <c r="I10" s="27">
        <v>5</v>
      </c>
      <c r="J10" s="27">
        <v>6</v>
      </c>
      <c r="K10" s="27">
        <v>7</v>
      </c>
      <c r="L10" s="27">
        <v>8</v>
      </c>
      <c r="M10" s="28">
        <v>9</v>
      </c>
      <c r="N10" s="28">
        <v>10</v>
      </c>
      <c r="O10" s="28">
        <v>11</v>
      </c>
      <c r="P10" s="28">
        <v>12</v>
      </c>
      <c r="Q10" s="28">
        <v>13</v>
      </c>
      <c r="R10" s="28">
        <v>14</v>
      </c>
      <c r="S10" s="28">
        <v>15</v>
      </c>
      <c r="T10" s="28">
        <v>16</v>
      </c>
      <c r="U10" s="28">
        <v>17</v>
      </c>
      <c r="V10" s="28">
        <v>18</v>
      </c>
      <c r="W10" s="29">
        <v>19</v>
      </c>
      <c r="X10" s="28">
        <v>20</v>
      </c>
      <c r="Y10" s="28">
        <v>21</v>
      </c>
      <c r="Z10" s="28">
        <v>22</v>
      </c>
      <c r="AA10" s="28">
        <v>23</v>
      </c>
      <c r="AB10" s="28">
        <v>24</v>
      </c>
      <c r="AC10" s="28">
        <v>25</v>
      </c>
      <c r="AD10" s="28">
        <v>26</v>
      </c>
      <c r="AE10" s="28">
        <v>27</v>
      </c>
      <c r="AF10" s="28">
        <v>28</v>
      </c>
      <c r="AG10" s="28">
        <v>29</v>
      </c>
      <c r="AH10" s="28">
        <v>30</v>
      </c>
      <c r="AI10" s="28">
        <v>31</v>
      </c>
      <c r="AJ10" s="28">
        <v>32</v>
      </c>
      <c r="AK10" s="28">
        <v>33</v>
      </c>
      <c r="AL10" s="28">
        <v>34</v>
      </c>
      <c r="AM10" s="28">
        <v>35</v>
      </c>
      <c r="AN10" s="28">
        <v>36</v>
      </c>
      <c r="AO10" s="28">
        <v>37</v>
      </c>
      <c r="AP10" s="28">
        <v>38</v>
      </c>
      <c r="AQ10" s="28">
        <v>39</v>
      </c>
      <c r="AR10" s="28">
        <v>40</v>
      </c>
      <c r="AS10" s="28">
        <v>41</v>
      </c>
      <c r="AT10" s="28">
        <v>42</v>
      </c>
      <c r="AU10" s="28">
        <v>43</v>
      </c>
      <c r="AV10" s="30">
        <v>44</v>
      </c>
      <c r="AW10" s="31">
        <v>45</v>
      </c>
      <c r="AX10" s="27">
        <v>46</v>
      </c>
      <c r="AY10" s="27">
        <v>47</v>
      </c>
      <c r="AZ10" s="27">
        <v>48</v>
      </c>
      <c r="BA10" s="27">
        <v>49</v>
      </c>
      <c r="BB10" s="27">
        <v>50</v>
      </c>
      <c r="BC10" s="27">
        <v>51</v>
      </c>
      <c r="BD10" s="27">
        <v>52</v>
      </c>
    </row>
    <row r="11" spans="1:56" ht="18" customHeight="1" thickBot="1">
      <c r="A11" s="114"/>
      <c r="B11" s="117" t="s">
        <v>33</v>
      </c>
      <c r="C11" s="118" t="s">
        <v>34</v>
      </c>
      <c r="D11" s="32" t="s">
        <v>35</v>
      </c>
      <c r="E11" s="33">
        <f>E13+E19+E23+E31</f>
        <v>32</v>
      </c>
      <c r="F11" s="33">
        <f aca="true" t="shared" si="0" ref="F11:T11">F13+F19+F23+F31</f>
        <v>32</v>
      </c>
      <c r="G11" s="33">
        <f t="shared" si="0"/>
        <v>32</v>
      </c>
      <c r="H11" s="33">
        <f t="shared" si="0"/>
        <v>30</v>
      </c>
      <c r="I11" s="33">
        <f t="shared" si="0"/>
        <v>30</v>
      </c>
      <c r="J11" s="33">
        <f t="shared" si="0"/>
        <v>30</v>
      </c>
      <c r="K11" s="82">
        <f t="shared" si="0"/>
        <v>36</v>
      </c>
      <c r="L11" s="82">
        <f t="shared" si="0"/>
        <v>36</v>
      </c>
      <c r="M11" s="82">
        <f t="shared" si="0"/>
        <v>36</v>
      </c>
      <c r="N11" s="82">
        <f t="shared" si="0"/>
        <v>36</v>
      </c>
      <c r="O11" s="82">
        <f t="shared" si="0"/>
        <v>36</v>
      </c>
      <c r="P11" s="82">
        <f t="shared" si="0"/>
        <v>36</v>
      </c>
      <c r="Q11" s="82">
        <f t="shared" si="0"/>
        <v>36</v>
      </c>
      <c r="R11" s="82">
        <f t="shared" si="0"/>
        <v>36</v>
      </c>
      <c r="S11" s="82">
        <f t="shared" si="0"/>
        <v>36</v>
      </c>
      <c r="T11" s="82">
        <f t="shared" si="0"/>
        <v>36</v>
      </c>
      <c r="U11" s="82">
        <f>U13+U19+U23+U31</f>
        <v>36</v>
      </c>
      <c r="V11" s="73">
        <f>SUM(E11:U11)</f>
        <v>582</v>
      </c>
      <c r="W11" s="73"/>
      <c r="X11" s="33">
        <f>X13+X19+X23+X31</f>
        <v>36</v>
      </c>
      <c r="Y11" s="33">
        <f aca="true" t="shared" si="1" ref="Y11:AR11">Y13+Y19+Y23+Y31</f>
        <v>30</v>
      </c>
      <c r="Z11" s="33">
        <f t="shared" si="1"/>
        <v>30</v>
      </c>
      <c r="AA11" s="33">
        <f t="shared" si="1"/>
        <v>30</v>
      </c>
      <c r="AB11" s="33">
        <f t="shared" si="1"/>
        <v>30</v>
      </c>
      <c r="AC11" s="33">
        <f t="shared" si="1"/>
        <v>30</v>
      </c>
      <c r="AD11" s="33">
        <f t="shared" si="1"/>
        <v>30</v>
      </c>
      <c r="AE11" s="82">
        <f t="shared" si="1"/>
        <v>36</v>
      </c>
      <c r="AF11" s="82">
        <f t="shared" si="1"/>
        <v>36</v>
      </c>
      <c r="AG11" s="82">
        <f t="shared" si="1"/>
        <v>36</v>
      </c>
      <c r="AH11" s="82">
        <f t="shared" si="1"/>
        <v>36</v>
      </c>
      <c r="AI11" s="82">
        <f t="shared" si="1"/>
        <v>36</v>
      </c>
      <c r="AJ11" s="82">
        <f t="shared" si="1"/>
        <v>36</v>
      </c>
      <c r="AK11" s="82">
        <f t="shared" si="1"/>
        <v>36</v>
      </c>
      <c r="AL11" s="82">
        <f t="shared" si="1"/>
        <v>36</v>
      </c>
      <c r="AM11" s="82">
        <f t="shared" si="1"/>
        <v>36</v>
      </c>
      <c r="AN11" s="82">
        <f t="shared" si="1"/>
        <v>36</v>
      </c>
      <c r="AO11" s="82">
        <f t="shared" si="1"/>
        <v>36</v>
      </c>
      <c r="AP11" s="82">
        <f t="shared" si="1"/>
        <v>36</v>
      </c>
      <c r="AQ11" s="82">
        <f t="shared" si="1"/>
        <v>36</v>
      </c>
      <c r="AR11" s="82">
        <f t="shared" si="1"/>
        <v>36</v>
      </c>
      <c r="AS11" s="34"/>
      <c r="AT11" s="34"/>
      <c r="AU11" s="34">
        <f>SUM(X11:AT11)</f>
        <v>720</v>
      </c>
      <c r="AV11" s="74"/>
      <c r="AW11" s="74"/>
      <c r="AX11" s="74"/>
      <c r="AY11" s="74"/>
      <c r="AZ11" s="74"/>
      <c r="BA11" s="74"/>
      <c r="BB11" s="74"/>
      <c r="BC11" s="74"/>
      <c r="BD11" s="75"/>
    </row>
    <row r="12" spans="1:56" s="2" customFormat="1" ht="18" customHeight="1" thickBot="1">
      <c r="A12" s="115"/>
      <c r="B12" s="117"/>
      <c r="C12" s="118"/>
      <c r="D12" s="32" t="s">
        <v>36</v>
      </c>
      <c r="E12" s="35">
        <f>E14+E20+E24+E32</f>
        <v>4</v>
      </c>
      <c r="F12" s="35">
        <f aca="true" t="shared" si="2" ref="F12:T12">F14+F20+F24+F32</f>
        <v>4</v>
      </c>
      <c r="G12" s="35">
        <f t="shared" si="2"/>
        <v>4</v>
      </c>
      <c r="H12" s="35">
        <f t="shared" si="2"/>
        <v>6</v>
      </c>
      <c r="I12" s="35">
        <f t="shared" si="2"/>
        <v>6</v>
      </c>
      <c r="J12" s="35">
        <f t="shared" si="2"/>
        <v>6</v>
      </c>
      <c r="K12" s="82">
        <f t="shared" si="2"/>
        <v>0</v>
      </c>
      <c r="L12" s="82">
        <f t="shared" si="2"/>
        <v>0</v>
      </c>
      <c r="M12" s="82">
        <f t="shared" si="2"/>
        <v>0</v>
      </c>
      <c r="N12" s="82">
        <f t="shared" si="2"/>
        <v>0</v>
      </c>
      <c r="O12" s="82">
        <f t="shared" si="2"/>
        <v>0</v>
      </c>
      <c r="P12" s="82">
        <f t="shared" si="2"/>
        <v>0</v>
      </c>
      <c r="Q12" s="82">
        <f t="shared" si="2"/>
        <v>0</v>
      </c>
      <c r="R12" s="82">
        <f t="shared" si="2"/>
        <v>0</v>
      </c>
      <c r="S12" s="82">
        <f t="shared" si="2"/>
        <v>0</v>
      </c>
      <c r="T12" s="82">
        <f t="shared" si="2"/>
        <v>0</v>
      </c>
      <c r="U12" s="82">
        <f>U14+U20+U24+U32</f>
        <v>0</v>
      </c>
      <c r="V12" s="73">
        <f>SUM(E12:U12)</f>
        <v>30</v>
      </c>
      <c r="W12" s="73"/>
      <c r="X12" s="35">
        <f>X14+X20+X24+X32</f>
        <v>0</v>
      </c>
      <c r="Y12" s="35">
        <f aca="true" t="shared" si="3" ref="Y12:AR12">Y14+Y20+Y24+Y32</f>
        <v>6</v>
      </c>
      <c r="Z12" s="35">
        <f t="shared" si="3"/>
        <v>6</v>
      </c>
      <c r="AA12" s="35">
        <f t="shared" si="3"/>
        <v>6</v>
      </c>
      <c r="AB12" s="35">
        <f t="shared" si="3"/>
        <v>6</v>
      </c>
      <c r="AC12" s="35">
        <f t="shared" si="3"/>
        <v>6</v>
      </c>
      <c r="AD12" s="35">
        <f t="shared" si="3"/>
        <v>6</v>
      </c>
      <c r="AE12" s="82">
        <f t="shared" si="3"/>
        <v>0</v>
      </c>
      <c r="AF12" s="82">
        <f t="shared" si="3"/>
        <v>0</v>
      </c>
      <c r="AG12" s="82">
        <f t="shared" si="3"/>
        <v>0</v>
      </c>
      <c r="AH12" s="82">
        <f t="shared" si="3"/>
        <v>0</v>
      </c>
      <c r="AI12" s="82">
        <f t="shared" si="3"/>
        <v>0</v>
      </c>
      <c r="AJ12" s="82">
        <f t="shared" si="3"/>
        <v>0</v>
      </c>
      <c r="AK12" s="82">
        <f t="shared" si="3"/>
        <v>0</v>
      </c>
      <c r="AL12" s="82">
        <f t="shared" si="3"/>
        <v>0</v>
      </c>
      <c r="AM12" s="82">
        <f t="shared" si="3"/>
        <v>0</v>
      </c>
      <c r="AN12" s="82">
        <f t="shared" si="3"/>
        <v>0</v>
      </c>
      <c r="AO12" s="82">
        <f t="shared" si="3"/>
        <v>0</v>
      </c>
      <c r="AP12" s="82">
        <f t="shared" si="3"/>
        <v>0</v>
      </c>
      <c r="AQ12" s="82">
        <f t="shared" si="3"/>
        <v>0</v>
      </c>
      <c r="AR12" s="82">
        <f t="shared" si="3"/>
        <v>0</v>
      </c>
      <c r="AS12" s="34"/>
      <c r="AT12" s="34"/>
      <c r="AU12" s="34">
        <f>SUM(X12:AT12)</f>
        <v>36</v>
      </c>
      <c r="AV12" s="74"/>
      <c r="AW12" s="74"/>
      <c r="AX12" s="74"/>
      <c r="AY12" s="74"/>
      <c r="AZ12" s="74"/>
      <c r="BA12" s="74"/>
      <c r="BB12" s="74"/>
      <c r="BC12" s="74"/>
      <c r="BD12" s="75"/>
    </row>
    <row r="13" spans="1:56" s="2" customFormat="1" ht="18" customHeight="1" thickBot="1">
      <c r="A13" s="115"/>
      <c r="B13" s="91"/>
      <c r="C13" s="89" t="s">
        <v>62</v>
      </c>
      <c r="D13" s="36" t="s">
        <v>35</v>
      </c>
      <c r="E13" s="63">
        <f>E15+E17</f>
        <v>0</v>
      </c>
      <c r="F13" s="63">
        <f aca="true" t="shared" si="4" ref="F13:U13">F15+F17</f>
        <v>0</v>
      </c>
      <c r="G13" s="63">
        <f t="shared" si="4"/>
        <v>0</v>
      </c>
      <c r="H13" s="63">
        <f t="shared" si="4"/>
        <v>0</v>
      </c>
      <c r="I13" s="63">
        <f t="shared" si="4"/>
        <v>0</v>
      </c>
      <c r="J13" s="63">
        <f t="shared" si="4"/>
        <v>0</v>
      </c>
      <c r="K13" s="82">
        <f t="shared" si="4"/>
        <v>0</v>
      </c>
      <c r="L13" s="82">
        <f t="shared" si="4"/>
        <v>0</v>
      </c>
      <c r="M13" s="82">
        <f t="shared" si="4"/>
        <v>0</v>
      </c>
      <c r="N13" s="82">
        <f t="shared" si="4"/>
        <v>0</v>
      </c>
      <c r="O13" s="82">
        <f t="shared" si="4"/>
        <v>0</v>
      </c>
      <c r="P13" s="82">
        <f t="shared" si="4"/>
        <v>0</v>
      </c>
      <c r="Q13" s="82">
        <f t="shared" si="4"/>
        <v>0</v>
      </c>
      <c r="R13" s="82">
        <f t="shared" si="4"/>
        <v>0</v>
      </c>
      <c r="S13" s="82">
        <f t="shared" si="4"/>
        <v>0</v>
      </c>
      <c r="T13" s="82">
        <f t="shared" si="4"/>
        <v>0</v>
      </c>
      <c r="U13" s="82">
        <f t="shared" si="4"/>
        <v>0</v>
      </c>
      <c r="V13" s="73">
        <f aca="true" t="shared" si="5" ref="V13:V41">SUM(E13:U13)</f>
        <v>0</v>
      </c>
      <c r="W13" s="73"/>
      <c r="X13" s="63">
        <f aca="true" t="shared" si="6" ref="X13:AR13">X15+X17</f>
        <v>11</v>
      </c>
      <c r="Y13" s="63">
        <f t="shared" si="6"/>
        <v>9</v>
      </c>
      <c r="Z13" s="63">
        <f t="shared" si="6"/>
        <v>8</v>
      </c>
      <c r="AA13" s="63">
        <f t="shared" si="6"/>
        <v>8</v>
      </c>
      <c r="AB13" s="63">
        <f t="shared" si="6"/>
        <v>9</v>
      </c>
      <c r="AC13" s="63">
        <f t="shared" si="6"/>
        <v>9</v>
      </c>
      <c r="AD13" s="63">
        <f t="shared" si="6"/>
        <v>10</v>
      </c>
      <c r="AE13" s="82">
        <f t="shared" si="6"/>
        <v>0</v>
      </c>
      <c r="AF13" s="82">
        <f t="shared" si="6"/>
        <v>0</v>
      </c>
      <c r="AG13" s="82">
        <f t="shared" si="6"/>
        <v>0</v>
      </c>
      <c r="AH13" s="82">
        <f t="shared" si="6"/>
        <v>0</v>
      </c>
      <c r="AI13" s="82">
        <f t="shared" si="6"/>
        <v>0</v>
      </c>
      <c r="AJ13" s="82">
        <f t="shared" si="6"/>
        <v>0</v>
      </c>
      <c r="AK13" s="82">
        <f t="shared" si="6"/>
        <v>0</v>
      </c>
      <c r="AL13" s="82">
        <f t="shared" si="6"/>
        <v>0</v>
      </c>
      <c r="AM13" s="82">
        <f t="shared" si="6"/>
        <v>0</v>
      </c>
      <c r="AN13" s="82">
        <f t="shared" si="6"/>
        <v>0</v>
      </c>
      <c r="AO13" s="82">
        <f t="shared" si="6"/>
        <v>0</v>
      </c>
      <c r="AP13" s="82">
        <f t="shared" si="6"/>
        <v>0</v>
      </c>
      <c r="AQ13" s="82">
        <f t="shared" si="6"/>
        <v>0</v>
      </c>
      <c r="AR13" s="82">
        <f t="shared" si="6"/>
        <v>0</v>
      </c>
      <c r="AS13" s="34"/>
      <c r="AT13" s="34"/>
      <c r="AU13" s="34">
        <f aca="true" t="shared" si="7" ref="AU13:AU38">SUM(X13:AT13)</f>
        <v>64</v>
      </c>
      <c r="AV13" s="74"/>
      <c r="AW13" s="74"/>
      <c r="AX13" s="74"/>
      <c r="AY13" s="74"/>
      <c r="AZ13" s="74"/>
      <c r="BA13" s="74"/>
      <c r="BB13" s="74"/>
      <c r="BC13" s="74"/>
      <c r="BD13" s="75"/>
    </row>
    <row r="14" spans="1:56" s="2" customFormat="1" ht="18" customHeight="1" thickBot="1">
      <c r="A14" s="115"/>
      <c r="B14" s="92"/>
      <c r="C14" s="90"/>
      <c r="D14" s="36" t="s">
        <v>36</v>
      </c>
      <c r="E14" s="63">
        <f>E16+E18</f>
        <v>0</v>
      </c>
      <c r="F14" s="63">
        <f aca="true" t="shared" si="8" ref="F14:U14">F16+F18</f>
        <v>0</v>
      </c>
      <c r="G14" s="63">
        <f t="shared" si="8"/>
        <v>0</v>
      </c>
      <c r="H14" s="63">
        <f t="shared" si="8"/>
        <v>0</v>
      </c>
      <c r="I14" s="63">
        <f t="shared" si="8"/>
        <v>0</v>
      </c>
      <c r="J14" s="63">
        <f t="shared" si="8"/>
        <v>0</v>
      </c>
      <c r="K14" s="82">
        <f t="shared" si="8"/>
        <v>0</v>
      </c>
      <c r="L14" s="82">
        <f t="shared" si="8"/>
        <v>0</v>
      </c>
      <c r="M14" s="82">
        <f t="shared" si="8"/>
        <v>0</v>
      </c>
      <c r="N14" s="82">
        <f t="shared" si="8"/>
        <v>0</v>
      </c>
      <c r="O14" s="82">
        <f t="shared" si="8"/>
        <v>0</v>
      </c>
      <c r="P14" s="82">
        <f t="shared" si="8"/>
        <v>0</v>
      </c>
      <c r="Q14" s="82">
        <f t="shared" si="8"/>
        <v>0</v>
      </c>
      <c r="R14" s="82">
        <f t="shared" si="8"/>
        <v>0</v>
      </c>
      <c r="S14" s="82">
        <f t="shared" si="8"/>
        <v>0</v>
      </c>
      <c r="T14" s="82">
        <f t="shared" si="8"/>
        <v>0</v>
      </c>
      <c r="U14" s="82">
        <f t="shared" si="8"/>
        <v>0</v>
      </c>
      <c r="V14" s="73">
        <f t="shared" si="5"/>
        <v>0</v>
      </c>
      <c r="W14" s="73"/>
      <c r="X14" s="63">
        <f aca="true" t="shared" si="9" ref="X14:AR14">X16+X18</f>
        <v>0</v>
      </c>
      <c r="Y14" s="63">
        <f t="shared" si="9"/>
        <v>0</v>
      </c>
      <c r="Z14" s="63">
        <f t="shared" si="9"/>
        <v>0</v>
      </c>
      <c r="AA14" s="63">
        <f t="shared" si="9"/>
        <v>0</v>
      </c>
      <c r="AB14" s="63">
        <f t="shared" si="9"/>
        <v>0</v>
      </c>
      <c r="AC14" s="63">
        <f t="shared" si="9"/>
        <v>0</v>
      </c>
      <c r="AD14" s="63">
        <f t="shared" si="9"/>
        <v>0</v>
      </c>
      <c r="AE14" s="82">
        <f t="shared" si="9"/>
        <v>0</v>
      </c>
      <c r="AF14" s="82">
        <f t="shared" si="9"/>
        <v>0</v>
      </c>
      <c r="AG14" s="82">
        <f t="shared" si="9"/>
        <v>0</v>
      </c>
      <c r="AH14" s="82">
        <f t="shared" si="9"/>
        <v>0</v>
      </c>
      <c r="AI14" s="82">
        <f t="shared" si="9"/>
        <v>0</v>
      </c>
      <c r="AJ14" s="82">
        <f t="shared" si="9"/>
        <v>0</v>
      </c>
      <c r="AK14" s="82">
        <f t="shared" si="9"/>
        <v>0</v>
      </c>
      <c r="AL14" s="82">
        <f t="shared" si="9"/>
        <v>0</v>
      </c>
      <c r="AM14" s="82">
        <f t="shared" si="9"/>
        <v>0</v>
      </c>
      <c r="AN14" s="82">
        <f t="shared" si="9"/>
        <v>0</v>
      </c>
      <c r="AO14" s="82">
        <f t="shared" si="9"/>
        <v>0</v>
      </c>
      <c r="AP14" s="82">
        <f t="shared" si="9"/>
        <v>0</v>
      </c>
      <c r="AQ14" s="82">
        <f t="shared" si="9"/>
        <v>0</v>
      </c>
      <c r="AR14" s="82">
        <f t="shared" si="9"/>
        <v>0</v>
      </c>
      <c r="AS14" s="34"/>
      <c r="AT14" s="34"/>
      <c r="AU14" s="34">
        <f t="shared" si="7"/>
        <v>0</v>
      </c>
      <c r="AV14" s="74"/>
      <c r="AW14" s="74"/>
      <c r="AX14" s="74"/>
      <c r="AY14" s="74"/>
      <c r="AZ14" s="74"/>
      <c r="BA14" s="74"/>
      <c r="BB14" s="74"/>
      <c r="BC14" s="74"/>
      <c r="BD14" s="75"/>
    </row>
    <row r="15" spans="1:56" s="2" customFormat="1" ht="18" customHeight="1" thickBot="1">
      <c r="A15" s="115"/>
      <c r="B15" s="121" t="s">
        <v>123</v>
      </c>
      <c r="C15" s="123" t="s">
        <v>122</v>
      </c>
      <c r="D15" s="38" t="s">
        <v>35</v>
      </c>
      <c r="E15" s="39"/>
      <c r="F15" s="39"/>
      <c r="G15" s="39"/>
      <c r="H15" s="39"/>
      <c r="I15" s="39"/>
      <c r="J15" s="39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73">
        <f t="shared" si="5"/>
        <v>0</v>
      </c>
      <c r="W15" s="73"/>
      <c r="X15" s="40">
        <v>6</v>
      </c>
      <c r="Y15" s="40">
        <v>4</v>
      </c>
      <c r="Z15" s="40">
        <v>4</v>
      </c>
      <c r="AA15" s="40">
        <v>4</v>
      </c>
      <c r="AB15" s="40">
        <v>5</v>
      </c>
      <c r="AC15" s="40">
        <v>5</v>
      </c>
      <c r="AD15" s="40">
        <v>4</v>
      </c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34"/>
      <c r="AT15" s="34"/>
      <c r="AU15" s="34">
        <f t="shared" si="7"/>
        <v>32</v>
      </c>
      <c r="AV15" s="74"/>
      <c r="AW15" s="74"/>
      <c r="AX15" s="74"/>
      <c r="AY15" s="74"/>
      <c r="AZ15" s="74"/>
      <c r="BA15" s="74"/>
      <c r="BB15" s="74"/>
      <c r="BC15" s="74"/>
      <c r="BD15" s="75"/>
    </row>
    <row r="16" spans="1:56" s="2" customFormat="1" ht="18" customHeight="1" thickBot="1">
      <c r="A16" s="115"/>
      <c r="B16" s="121"/>
      <c r="C16" s="124"/>
      <c r="D16" s="38" t="s">
        <v>36</v>
      </c>
      <c r="E16" s="39"/>
      <c r="F16" s="39"/>
      <c r="G16" s="39"/>
      <c r="H16" s="39"/>
      <c r="I16" s="39"/>
      <c r="J16" s="39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73">
        <f t="shared" si="5"/>
        <v>0</v>
      </c>
      <c r="W16" s="73"/>
      <c r="X16" s="40"/>
      <c r="Y16" s="40"/>
      <c r="Z16" s="40"/>
      <c r="AA16" s="40"/>
      <c r="AB16" s="40"/>
      <c r="AC16" s="40"/>
      <c r="AD16" s="40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34"/>
      <c r="AT16" s="34"/>
      <c r="AU16" s="34">
        <f t="shared" si="7"/>
        <v>0</v>
      </c>
      <c r="AV16" s="74"/>
      <c r="AW16" s="74"/>
      <c r="AX16" s="74"/>
      <c r="AY16" s="74"/>
      <c r="AZ16" s="74"/>
      <c r="BA16" s="74"/>
      <c r="BB16" s="74"/>
      <c r="BC16" s="74"/>
      <c r="BD16" s="75"/>
    </row>
    <row r="17" spans="1:56" s="2" customFormat="1" ht="18" customHeight="1" thickBot="1">
      <c r="A17" s="115"/>
      <c r="B17" s="121" t="s">
        <v>131</v>
      </c>
      <c r="C17" s="123" t="s">
        <v>132</v>
      </c>
      <c r="D17" s="38" t="s">
        <v>35</v>
      </c>
      <c r="E17" s="39"/>
      <c r="F17" s="39"/>
      <c r="G17" s="39"/>
      <c r="H17" s="39"/>
      <c r="I17" s="39"/>
      <c r="J17" s="39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73">
        <f t="shared" si="5"/>
        <v>0</v>
      </c>
      <c r="W17" s="73"/>
      <c r="X17" s="40">
        <v>5</v>
      </c>
      <c r="Y17" s="40">
        <v>5</v>
      </c>
      <c r="Z17" s="40">
        <v>4</v>
      </c>
      <c r="AA17" s="40">
        <v>4</v>
      </c>
      <c r="AB17" s="40">
        <v>4</v>
      </c>
      <c r="AC17" s="40">
        <v>4</v>
      </c>
      <c r="AD17" s="40">
        <v>6</v>
      </c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34"/>
      <c r="AT17" s="34"/>
      <c r="AU17" s="34">
        <f t="shared" si="7"/>
        <v>32</v>
      </c>
      <c r="AV17" s="74"/>
      <c r="AW17" s="74"/>
      <c r="AX17" s="74"/>
      <c r="AY17" s="74"/>
      <c r="AZ17" s="74"/>
      <c r="BA17" s="74"/>
      <c r="BB17" s="74"/>
      <c r="BC17" s="74"/>
      <c r="BD17" s="75"/>
    </row>
    <row r="18" spans="1:56" s="2" customFormat="1" ht="18" customHeight="1" thickBot="1">
      <c r="A18" s="115"/>
      <c r="B18" s="121"/>
      <c r="C18" s="124"/>
      <c r="D18" s="38" t="s">
        <v>36</v>
      </c>
      <c r="E18" s="39"/>
      <c r="F18" s="41"/>
      <c r="G18" s="41"/>
      <c r="H18" s="41"/>
      <c r="I18" s="41"/>
      <c r="J18" s="41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73">
        <f t="shared" si="5"/>
        <v>0</v>
      </c>
      <c r="W18" s="73"/>
      <c r="X18" s="40"/>
      <c r="Y18" s="40"/>
      <c r="Z18" s="40"/>
      <c r="AA18" s="40"/>
      <c r="AB18" s="40"/>
      <c r="AC18" s="40"/>
      <c r="AD18" s="40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34"/>
      <c r="AT18" s="34"/>
      <c r="AU18" s="34">
        <f t="shared" si="7"/>
        <v>0</v>
      </c>
      <c r="AV18" s="74"/>
      <c r="AW18" s="74"/>
      <c r="AX18" s="74"/>
      <c r="AY18" s="74"/>
      <c r="AZ18" s="74"/>
      <c r="BA18" s="74"/>
      <c r="BB18" s="74"/>
      <c r="BC18" s="74"/>
      <c r="BD18" s="75"/>
    </row>
    <row r="19" spans="1:56" s="2" customFormat="1" ht="18" customHeight="1" thickBot="1">
      <c r="A19" s="115"/>
      <c r="B19" s="91" t="s">
        <v>136</v>
      </c>
      <c r="C19" s="89" t="s">
        <v>133</v>
      </c>
      <c r="D19" s="36" t="s">
        <v>35</v>
      </c>
      <c r="E19" s="63">
        <f>E21</f>
        <v>6</v>
      </c>
      <c r="F19" s="63">
        <f aca="true" t="shared" si="10" ref="F19:U19">F21</f>
        <v>6</v>
      </c>
      <c r="G19" s="63">
        <f t="shared" si="10"/>
        <v>6</v>
      </c>
      <c r="H19" s="63">
        <f t="shared" si="10"/>
        <v>6</v>
      </c>
      <c r="I19" s="63">
        <f t="shared" si="10"/>
        <v>4</v>
      </c>
      <c r="J19" s="63">
        <f t="shared" si="10"/>
        <v>4</v>
      </c>
      <c r="K19" s="82">
        <f t="shared" si="10"/>
        <v>0</v>
      </c>
      <c r="L19" s="82">
        <f t="shared" si="10"/>
        <v>0</v>
      </c>
      <c r="M19" s="82">
        <f t="shared" si="10"/>
        <v>0</v>
      </c>
      <c r="N19" s="82">
        <f t="shared" si="10"/>
        <v>0</v>
      </c>
      <c r="O19" s="82">
        <f t="shared" si="10"/>
        <v>0</v>
      </c>
      <c r="P19" s="82">
        <f t="shared" si="10"/>
        <v>0</v>
      </c>
      <c r="Q19" s="82">
        <f t="shared" si="10"/>
        <v>0</v>
      </c>
      <c r="R19" s="82">
        <f t="shared" si="10"/>
        <v>0</v>
      </c>
      <c r="S19" s="82">
        <f t="shared" si="10"/>
        <v>0</v>
      </c>
      <c r="T19" s="82">
        <f t="shared" si="10"/>
        <v>0</v>
      </c>
      <c r="U19" s="82">
        <f t="shared" si="10"/>
        <v>0</v>
      </c>
      <c r="V19" s="73">
        <f>SUM(E19:U19)</f>
        <v>32</v>
      </c>
      <c r="W19" s="73"/>
      <c r="X19" s="63">
        <f aca="true" t="shared" si="11" ref="X19:AR19">X21</f>
        <v>0</v>
      </c>
      <c r="Y19" s="63">
        <f t="shared" si="11"/>
        <v>0</v>
      </c>
      <c r="Z19" s="63">
        <f t="shared" si="11"/>
        <v>0</v>
      </c>
      <c r="AA19" s="63">
        <f t="shared" si="11"/>
        <v>0</v>
      </c>
      <c r="AB19" s="63">
        <f t="shared" si="11"/>
        <v>0</v>
      </c>
      <c r="AC19" s="63">
        <f t="shared" si="11"/>
        <v>0</v>
      </c>
      <c r="AD19" s="63">
        <f t="shared" si="11"/>
        <v>0</v>
      </c>
      <c r="AE19" s="82">
        <f t="shared" si="11"/>
        <v>0</v>
      </c>
      <c r="AF19" s="82">
        <f t="shared" si="11"/>
        <v>0</v>
      </c>
      <c r="AG19" s="82">
        <f t="shared" si="11"/>
        <v>0</v>
      </c>
      <c r="AH19" s="82">
        <f t="shared" si="11"/>
        <v>0</v>
      </c>
      <c r="AI19" s="82">
        <f t="shared" si="11"/>
        <v>0</v>
      </c>
      <c r="AJ19" s="82">
        <f t="shared" si="11"/>
        <v>0</v>
      </c>
      <c r="AK19" s="82">
        <f t="shared" si="11"/>
        <v>0</v>
      </c>
      <c r="AL19" s="82">
        <f t="shared" si="11"/>
        <v>0</v>
      </c>
      <c r="AM19" s="82">
        <f t="shared" si="11"/>
        <v>0</v>
      </c>
      <c r="AN19" s="82">
        <f t="shared" si="11"/>
        <v>0</v>
      </c>
      <c r="AO19" s="82">
        <f t="shared" si="11"/>
        <v>0</v>
      </c>
      <c r="AP19" s="82">
        <f t="shared" si="11"/>
        <v>0</v>
      </c>
      <c r="AQ19" s="82">
        <f t="shared" si="11"/>
        <v>0</v>
      </c>
      <c r="AR19" s="82">
        <f t="shared" si="11"/>
        <v>0</v>
      </c>
      <c r="AS19" s="34"/>
      <c r="AT19" s="34"/>
      <c r="AU19" s="34">
        <f t="shared" si="7"/>
        <v>0</v>
      </c>
      <c r="AV19" s="74"/>
      <c r="AW19" s="74"/>
      <c r="AX19" s="74"/>
      <c r="AY19" s="74"/>
      <c r="AZ19" s="74"/>
      <c r="BA19" s="74"/>
      <c r="BB19" s="74"/>
      <c r="BC19" s="74"/>
      <c r="BD19" s="75"/>
    </row>
    <row r="20" spans="1:56" s="2" customFormat="1" ht="18" customHeight="1" thickBot="1">
      <c r="A20" s="115"/>
      <c r="B20" s="92"/>
      <c r="C20" s="90"/>
      <c r="D20" s="36" t="s">
        <v>36</v>
      </c>
      <c r="E20" s="63">
        <f>E22</f>
        <v>0</v>
      </c>
      <c r="F20" s="63">
        <f aca="true" t="shared" si="12" ref="F20:U20">F22</f>
        <v>0</v>
      </c>
      <c r="G20" s="63">
        <f t="shared" si="12"/>
        <v>0</v>
      </c>
      <c r="H20" s="63">
        <f t="shared" si="12"/>
        <v>0</v>
      </c>
      <c r="I20" s="63">
        <f t="shared" si="12"/>
        <v>0</v>
      </c>
      <c r="J20" s="63">
        <f t="shared" si="12"/>
        <v>0</v>
      </c>
      <c r="K20" s="82">
        <f t="shared" si="12"/>
        <v>0</v>
      </c>
      <c r="L20" s="82">
        <f t="shared" si="12"/>
        <v>0</v>
      </c>
      <c r="M20" s="82">
        <f t="shared" si="12"/>
        <v>0</v>
      </c>
      <c r="N20" s="82">
        <f t="shared" si="12"/>
        <v>0</v>
      </c>
      <c r="O20" s="82">
        <f t="shared" si="12"/>
        <v>0</v>
      </c>
      <c r="P20" s="82">
        <f t="shared" si="12"/>
        <v>0</v>
      </c>
      <c r="Q20" s="82">
        <f t="shared" si="12"/>
        <v>0</v>
      </c>
      <c r="R20" s="82">
        <f t="shared" si="12"/>
        <v>0</v>
      </c>
      <c r="S20" s="82">
        <f t="shared" si="12"/>
        <v>0</v>
      </c>
      <c r="T20" s="82">
        <f t="shared" si="12"/>
        <v>0</v>
      </c>
      <c r="U20" s="82">
        <f t="shared" si="12"/>
        <v>0</v>
      </c>
      <c r="V20" s="73">
        <f>SUM(E20:U20)</f>
        <v>0</v>
      </c>
      <c r="W20" s="73"/>
      <c r="X20" s="63">
        <f aca="true" t="shared" si="13" ref="X20:AR20">X22</f>
        <v>0</v>
      </c>
      <c r="Y20" s="63">
        <f t="shared" si="13"/>
        <v>0</v>
      </c>
      <c r="Z20" s="63">
        <f t="shared" si="13"/>
        <v>0</v>
      </c>
      <c r="AA20" s="63">
        <f t="shared" si="13"/>
        <v>0</v>
      </c>
      <c r="AB20" s="63">
        <f t="shared" si="13"/>
        <v>0</v>
      </c>
      <c r="AC20" s="63">
        <f t="shared" si="13"/>
        <v>0</v>
      </c>
      <c r="AD20" s="63">
        <f t="shared" si="13"/>
        <v>0</v>
      </c>
      <c r="AE20" s="82">
        <f t="shared" si="13"/>
        <v>0</v>
      </c>
      <c r="AF20" s="82">
        <f t="shared" si="13"/>
        <v>0</v>
      </c>
      <c r="AG20" s="82">
        <f t="shared" si="13"/>
        <v>0</v>
      </c>
      <c r="AH20" s="82">
        <f t="shared" si="13"/>
        <v>0</v>
      </c>
      <c r="AI20" s="82">
        <f t="shared" si="13"/>
        <v>0</v>
      </c>
      <c r="AJ20" s="82">
        <f t="shared" si="13"/>
        <v>0</v>
      </c>
      <c r="AK20" s="82">
        <f t="shared" si="13"/>
        <v>0</v>
      </c>
      <c r="AL20" s="82">
        <f t="shared" si="13"/>
        <v>0</v>
      </c>
      <c r="AM20" s="82">
        <f t="shared" si="13"/>
        <v>0</v>
      </c>
      <c r="AN20" s="82">
        <f t="shared" si="13"/>
        <v>0</v>
      </c>
      <c r="AO20" s="82">
        <f t="shared" si="13"/>
        <v>0</v>
      </c>
      <c r="AP20" s="82">
        <f t="shared" si="13"/>
        <v>0</v>
      </c>
      <c r="AQ20" s="82">
        <f t="shared" si="13"/>
        <v>0</v>
      </c>
      <c r="AR20" s="82">
        <f t="shared" si="13"/>
        <v>0</v>
      </c>
      <c r="AS20" s="34"/>
      <c r="AT20" s="34"/>
      <c r="AU20" s="34">
        <f t="shared" si="7"/>
        <v>0</v>
      </c>
      <c r="AV20" s="74"/>
      <c r="AW20" s="74"/>
      <c r="AX20" s="74"/>
      <c r="AY20" s="74"/>
      <c r="AZ20" s="74"/>
      <c r="BA20" s="74"/>
      <c r="BB20" s="74"/>
      <c r="BC20" s="74"/>
      <c r="BD20" s="75"/>
    </row>
    <row r="21" spans="1:56" s="2" customFormat="1" ht="18" customHeight="1" thickBot="1">
      <c r="A21" s="115"/>
      <c r="B21" s="121" t="s">
        <v>135</v>
      </c>
      <c r="C21" s="123" t="s">
        <v>134</v>
      </c>
      <c r="D21" s="38" t="s">
        <v>35</v>
      </c>
      <c r="E21" s="39">
        <v>6</v>
      </c>
      <c r="F21" s="39">
        <v>6</v>
      </c>
      <c r="G21" s="39">
        <v>6</v>
      </c>
      <c r="H21" s="39">
        <v>6</v>
      </c>
      <c r="I21" s="39">
        <v>4</v>
      </c>
      <c r="J21" s="39">
        <v>4</v>
      </c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73">
        <f t="shared" si="5"/>
        <v>32</v>
      </c>
      <c r="W21" s="73"/>
      <c r="X21" s="40"/>
      <c r="Y21" s="40"/>
      <c r="Z21" s="40"/>
      <c r="AA21" s="40"/>
      <c r="AB21" s="40"/>
      <c r="AC21" s="40"/>
      <c r="AD21" s="40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34"/>
      <c r="AT21" s="34"/>
      <c r="AU21" s="34">
        <f t="shared" si="7"/>
        <v>0</v>
      </c>
      <c r="AV21" s="74"/>
      <c r="AW21" s="74"/>
      <c r="AX21" s="74"/>
      <c r="AY21" s="74"/>
      <c r="AZ21" s="74"/>
      <c r="BA21" s="74"/>
      <c r="BB21" s="74"/>
      <c r="BC21" s="74"/>
      <c r="BD21" s="75"/>
    </row>
    <row r="22" spans="1:56" s="2" customFormat="1" ht="18" customHeight="1" thickBot="1">
      <c r="A22" s="115"/>
      <c r="B22" s="121"/>
      <c r="C22" s="124"/>
      <c r="D22" s="38" t="s">
        <v>36</v>
      </c>
      <c r="E22" s="39"/>
      <c r="F22" s="39"/>
      <c r="G22" s="39"/>
      <c r="H22" s="39"/>
      <c r="I22" s="39"/>
      <c r="J22" s="39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73">
        <f t="shared" si="5"/>
        <v>0</v>
      </c>
      <c r="W22" s="73"/>
      <c r="X22" s="40"/>
      <c r="Y22" s="40"/>
      <c r="Z22" s="40"/>
      <c r="AA22" s="40"/>
      <c r="AB22" s="40"/>
      <c r="AC22" s="40"/>
      <c r="AD22" s="40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34"/>
      <c r="AT22" s="34"/>
      <c r="AU22" s="34">
        <f t="shared" si="7"/>
        <v>0</v>
      </c>
      <c r="AV22" s="74"/>
      <c r="AW22" s="74"/>
      <c r="AX22" s="74"/>
      <c r="AY22" s="74"/>
      <c r="AZ22" s="74"/>
      <c r="BA22" s="74"/>
      <c r="BB22" s="74"/>
      <c r="BC22" s="74"/>
      <c r="BD22" s="75"/>
    </row>
    <row r="23" spans="1:56" s="2" customFormat="1" ht="18" customHeight="1" thickBot="1">
      <c r="A23" s="115"/>
      <c r="B23" s="91" t="s">
        <v>33</v>
      </c>
      <c r="C23" s="89" t="s">
        <v>108</v>
      </c>
      <c r="D23" s="43" t="s">
        <v>35</v>
      </c>
      <c r="E23" s="63">
        <f>E25+E27+E29</f>
        <v>6</v>
      </c>
      <c r="F23" s="63">
        <f aca="true" t="shared" si="14" ref="F23:U23">F25+F27+F29</f>
        <v>6</v>
      </c>
      <c r="G23" s="63">
        <f t="shared" si="14"/>
        <v>6</v>
      </c>
      <c r="H23" s="63">
        <f t="shared" si="14"/>
        <v>6</v>
      </c>
      <c r="I23" s="63">
        <f t="shared" si="14"/>
        <v>8</v>
      </c>
      <c r="J23" s="63">
        <f t="shared" si="14"/>
        <v>8</v>
      </c>
      <c r="K23" s="82">
        <f t="shared" si="14"/>
        <v>0</v>
      </c>
      <c r="L23" s="82">
        <f t="shared" si="14"/>
        <v>0</v>
      </c>
      <c r="M23" s="82">
        <f t="shared" si="14"/>
        <v>0</v>
      </c>
      <c r="N23" s="82">
        <f t="shared" si="14"/>
        <v>0</v>
      </c>
      <c r="O23" s="82">
        <f t="shared" si="14"/>
        <v>0</v>
      </c>
      <c r="P23" s="82">
        <f t="shared" si="14"/>
        <v>0</v>
      </c>
      <c r="Q23" s="82">
        <f t="shared" si="14"/>
        <v>0</v>
      </c>
      <c r="R23" s="82">
        <f t="shared" si="14"/>
        <v>0</v>
      </c>
      <c r="S23" s="82">
        <f t="shared" si="14"/>
        <v>0</v>
      </c>
      <c r="T23" s="82">
        <f t="shared" si="14"/>
        <v>0</v>
      </c>
      <c r="U23" s="82">
        <f t="shared" si="14"/>
        <v>0</v>
      </c>
      <c r="V23" s="73">
        <f t="shared" si="5"/>
        <v>40</v>
      </c>
      <c r="W23" s="73"/>
      <c r="X23" s="63">
        <f>X25+X27+X29</f>
        <v>12</v>
      </c>
      <c r="Y23" s="63">
        <f aca="true" t="shared" si="15" ref="Y23:AR23">Y25+Y27+Y29</f>
        <v>10</v>
      </c>
      <c r="Z23" s="63">
        <f t="shared" si="15"/>
        <v>11</v>
      </c>
      <c r="AA23" s="63">
        <f t="shared" si="15"/>
        <v>11</v>
      </c>
      <c r="AB23" s="63">
        <f t="shared" si="15"/>
        <v>10</v>
      </c>
      <c r="AC23" s="63">
        <f t="shared" si="15"/>
        <v>10</v>
      </c>
      <c r="AD23" s="63">
        <f t="shared" si="15"/>
        <v>10</v>
      </c>
      <c r="AE23" s="82">
        <f t="shared" si="15"/>
        <v>0</v>
      </c>
      <c r="AF23" s="82">
        <f t="shared" si="15"/>
        <v>0</v>
      </c>
      <c r="AG23" s="82">
        <f t="shared" si="15"/>
        <v>0</v>
      </c>
      <c r="AH23" s="82">
        <f t="shared" si="15"/>
        <v>0</v>
      </c>
      <c r="AI23" s="82">
        <f t="shared" si="15"/>
        <v>0</v>
      </c>
      <c r="AJ23" s="82">
        <f t="shared" si="15"/>
        <v>0</v>
      </c>
      <c r="AK23" s="82">
        <f t="shared" si="15"/>
        <v>0</v>
      </c>
      <c r="AL23" s="82">
        <f t="shared" si="15"/>
        <v>0</v>
      </c>
      <c r="AM23" s="82">
        <f t="shared" si="15"/>
        <v>0</v>
      </c>
      <c r="AN23" s="82">
        <f t="shared" si="15"/>
        <v>0</v>
      </c>
      <c r="AO23" s="82">
        <f t="shared" si="15"/>
        <v>0</v>
      </c>
      <c r="AP23" s="82">
        <f t="shared" si="15"/>
        <v>0</v>
      </c>
      <c r="AQ23" s="82">
        <f t="shared" si="15"/>
        <v>0</v>
      </c>
      <c r="AR23" s="82">
        <f t="shared" si="15"/>
        <v>0</v>
      </c>
      <c r="AS23" s="34"/>
      <c r="AT23" s="34"/>
      <c r="AU23" s="34">
        <f t="shared" si="7"/>
        <v>74</v>
      </c>
      <c r="AV23" s="74"/>
      <c r="AW23" s="74"/>
      <c r="AX23" s="74"/>
      <c r="AY23" s="74"/>
      <c r="AZ23" s="74"/>
      <c r="BA23" s="74"/>
      <c r="BB23" s="74"/>
      <c r="BC23" s="74"/>
      <c r="BD23" s="75"/>
    </row>
    <row r="24" spans="1:56" s="2" customFormat="1" ht="18" customHeight="1" thickBot="1">
      <c r="A24" s="115"/>
      <c r="B24" s="92"/>
      <c r="C24" s="90"/>
      <c r="D24" s="43" t="s">
        <v>36</v>
      </c>
      <c r="E24" s="63">
        <f>E26</f>
        <v>0</v>
      </c>
      <c r="F24" s="63">
        <f aca="true" t="shared" si="16" ref="F24:U24">F26</f>
        <v>0</v>
      </c>
      <c r="G24" s="63">
        <f t="shared" si="16"/>
        <v>0</v>
      </c>
      <c r="H24" s="63">
        <f t="shared" si="16"/>
        <v>0</v>
      </c>
      <c r="I24" s="63">
        <f t="shared" si="16"/>
        <v>0</v>
      </c>
      <c r="J24" s="63">
        <f t="shared" si="16"/>
        <v>0</v>
      </c>
      <c r="K24" s="82">
        <f t="shared" si="16"/>
        <v>0</v>
      </c>
      <c r="L24" s="82">
        <f t="shared" si="16"/>
        <v>0</v>
      </c>
      <c r="M24" s="82">
        <f t="shared" si="16"/>
        <v>0</v>
      </c>
      <c r="N24" s="82">
        <f t="shared" si="16"/>
        <v>0</v>
      </c>
      <c r="O24" s="82">
        <f t="shared" si="16"/>
        <v>0</v>
      </c>
      <c r="P24" s="82">
        <f t="shared" si="16"/>
        <v>0</v>
      </c>
      <c r="Q24" s="82">
        <f t="shared" si="16"/>
        <v>0</v>
      </c>
      <c r="R24" s="82">
        <f t="shared" si="16"/>
        <v>0</v>
      </c>
      <c r="S24" s="82">
        <f t="shared" si="16"/>
        <v>0</v>
      </c>
      <c r="T24" s="82">
        <f t="shared" si="16"/>
        <v>0</v>
      </c>
      <c r="U24" s="82">
        <f t="shared" si="16"/>
        <v>0</v>
      </c>
      <c r="V24" s="73">
        <f t="shared" si="5"/>
        <v>0</v>
      </c>
      <c r="W24" s="73"/>
      <c r="X24" s="63">
        <f>X26+X28+X30</f>
        <v>0</v>
      </c>
      <c r="Y24" s="63">
        <f aca="true" t="shared" si="17" ref="Y24:AR24">Y26+Y28+Y30</f>
        <v>4</v>
      </c>
      <c r="Z24" s="63">
        <f t="shared" si="17"/>
        <v>4</v>
      </c>
      <c r="AA24" s="63">
        <f t="shared" si="17"/>
        <v>4</v>
      </c>
      <c r="AB24" s="63">
        <f t="shared" si="17"/>
        <v>2</v>
      </c>
      <c r="AC24" s="63">
        <f t="shared" si="17"/>
        <v>2</v>
      </c>
      <c r="AD24" s="63">
        <f t="shared" si="17"/>
        <v>2</v>
      </c>
      <c r="AE24" s="82">
        <f t="shared" si="17"/>
        <v>0</v>
      </c>
      <c r="AF24" s="82">
        <f t="shared" si="17"/>
        <v>0</v>
      </c>
      <c r="AG24" s="82">
        <f t="shared" si="17"/>
        <v>0</v>
      </c>
      <c r="AH24" s="82">
        <f t="shared" si="17"/>
        <v>0</v>
      </c>
      <c r="AI24" s="82">
        <f t="shared" si="17"/>
        <v>0</v>
      </c>
      <c r="AJ24" s="82">
        <f t="shared" si="17"/>
        <v>0</v>
      </c>
      <c r="AK24" s="82">
        <f t="shared" si="17"/>
        <v>0</v>
      </c>
      <c r="AL24" s="82">
        <f t="shared" si="17"/>
        <v>0</v>
      </c>
      <c r="AM24" s="82">
        <f t="shared" si="17"/>
        <v>0</v>
      </c>
      <c r="AN24" s="82">
        <f t="shared" si="17"/>
        <v>0</v>
      </c>
      <c r="AO24" s="82">
        <f t="shared" si="17"/>
        <v>0</v>
      </c>
      <c r="AP24" s="82">
        <f t="shared" si="17"/>
        <v>0</v>
      </c>
      <c r="AQ24" s="82">
        <f t="shared" si="17"/>
        <v>0</v>
      </c>
      <c r="AR24" s="82">
        <f t="shared" si="17"/>
        <v>0</v>
      </c>
      <c r="AS24" s="34"/>
      <c r="AT24" s="34"/>
      <c r="AU24" s="34">
        <f t="shared" si="7"/>
        <v>18</v>
      </c>
      <c r="AV24" s="74"/>
      <c r="AW24" s="74"/>
      <c r="AX24" s="74"/>
      <c r="AY24" s="74"/>
      <c r="AZ24" s="74"/>
      <c r="BA24" s="74"/>
      <c r="BB24" s="74"/>
      <c r="BC24" s="74"/>
      <c r="BD24" s="75"/>
    </row>
    <row r="25" spans="1:56" s="2" customFormat="1" ht="18" customHeight="1" thickBot="1">
      <c r="A25" s="115"/>
      <c r="B25" s="121" t="s">
        <v>126</v>
      </c>
      <c r="C25" s="122" t="s">
        <v>127</v>
      </c>
      <c r="D25" s="38" t="s">
        <v>35</v>
      </c>
      <c r="E25" s="39"/>
      <c r="F25" s="39"/>
      <c r="G25" s="39"/>
      <c r="H25" s="39"/>
      <c r="I25" s="39"/>
      <c r="J25" s="39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73">
        <f t="shared" si="5"/>
        <v>0</v>
      </c>
      <c r="W25" s="73"/>
      <c r="X25" s="40">
        <v>6</v>
      </c>
      <c r="Y25" s="40">
        <v>4</v>
      </c>
      <c r="Z25" s="40">
        <v>5</v>
      </c>
      <c r="AA25" s="40">
        <v>5</v>
      </c>
      <c r="AB25" s="40">
        <v>4</v>
      </c>
      <c r="AC25" s="40">
        <v>4</v>
      </c>
      <c r="AD25" s="40">
        <v>4</v>
      </c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34"/>
      <c r="AT25" s="34"/>
      <c r="AU25" s="34">
        <f t="shared" si="7"/>
        <v>32</v>
      </c>
      <c r="AV25" s="74"/>
      <c r="AW25" s="74"/>
      <c r="AX25" s="74"/>
      <c r="AY25" s="74"/>
      <c r="AZ25" s="74"/>
      <c r="BA25" s="74"/>
      <c r="BB25" s="74"/>
      <c r="BC25" s="74"/>
      <c r="BD25" s="75"/>
    </row>
    <row r="26" spans="1:56" s="2" customFormat="1" ht="18" customHeight="1" thickBot="1">
      <c r="A26" s="115"/>
      <c r="B26" s="121"/>
      <c r="C26" s="122"/>
      <c r="D26" s="38" t="s">
        <v>36</v>
      </c>
      <c r="E26" s="39"/>
      <c r="F26" s="41"/>
      <c r="G26" s="41"/>
      <c r="H26" s="41"/>
      <c r="I26" s="41"/>
      <c r="J26" s="41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73">
        <f t="shared" si="5"/>
        <v>0</v>
      </c>
      <c r="W26" s="73"/>
      <c r="X26" s="40"/>
      <c r="Y26" s="40">
        <v>2</v>
      </c>
      <c r="Z26" s="40">
        <v>2</v>
      </c>
      <c r="AA26" s="40">
        <v>2</v>
      </c>
      <c r="AB26" s="40"/>
      <c r="AC26" s="40"/>
      <c r="AD26" s="40">
        <v>2</v>
      </c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34"/>
      <c r="AT26" s="34"/>
      <c r="AU26" s="34">
        <f t="shared" si="7"/>
        <v>8</v>
      </c>
      <c r="AV26" s="74"/>
      <c r="AW26" s="74"/>
      <c r="AX26" s="74"/>
      <c r="AY26" s="74"/>
      <c r="AZ26" s="74"/>
      <c r="BA26" s="74"/>
      <c r="BB26" s="74"/>
      <c r="BC26" s="74"/>
      <c r="BD26" s="75"/>
    </row>
    <row r="27" spans="1:56" s="2" customFormat="1" ht="18" customHeight="1" thickBot="1">
      <c r="A27" s="115"/>
      <c r="B27" s="121" t="s">
        <v>128</v>
      </c>
      <c r="C27" s="122" t="s">
        <v>129</v>
      </c>
      <c r="D27" s="38" t="s">
        <v>35</v>
      </c>
      <c r="E27" s="39"/>
      <c r="F27" s="41"/>
      <c r="G27" s="41"/>
      <c r="H27" s="41"/>
      <c r="I27" s="41"/>
      <c r="J27" s="41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73">
        <f t="shared" si="5"/>
        <v>0</v>
      </c>
      <c r="W27" s="73"/>
      <c r="X27" s="40">
        <v>6</v>
      </c>
      <c r="Y27" s="40">
        <v>6</v>
      </c>
      <c r="Z27" s="40">
        <v>6</v>
      </c>
      <c r="AA27" s="40">
        <v>6</v>
      </c>
      <c r="AB27" s="40">
        <v>6</v>
      </c>
      <c r="AC27" s="40">
        <v>6</v>
      </c>
      <c r="AD27" s="40">
        <v>6</v>
      </c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34"/>
      <c r="AT27" s="34"/>
      <c r="AU27" s="34">
        <f t="shared" si="7"/>
        <v>42</v>
      </c>
      <c r="AV27" s="74"/>
      <c r="AW27" s="74"/>
      <c r="AX27" s="74"/>
      <c r="AY27" s="74"/>
      <c r="AZ27" s="74"/>
      <c r="BA27" s="74"/>
      <c r="BB27" s="74"/>
      <c r="BC27" s="74"/>
      <c r="BD27" s="75"/>
    </row>
    <row r="28" spans="1:56" s="2" customFormat="1" ht="18" customHeight="1" thickBot="1">
      <c r="A28" s="115"/>
      <c r="B28" s="121"/>
      <c r="C28" s="122"/>
      <c r="D28" s="38" t="s">
        <v>36</v>
      </c>
      <c r="E28" s="39"/>
      <c r="F28" s="41"/>
      <c r="G28" s="41"/>
      <c r="H28" s="41"/>
      <c r="I28" s="41"/>
      <c r="J28" s="41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73">
        <f t="shared" si="5"/>
        <v>0</v>
      </c>
      <c r="W28" s="73"/>
      <c r="X28" s="40"/>
      <c r="Y28" s="40">
        <v>2</v>
      </c>
      <c r="Z28" s="40">
        <v>2</v>
      </c>
      <c r="AA28" s="40">
        <v>2</v>
      </c>
      <c r="AB28" s="40">
        <v>2</v>
      </c>
      <c r="AC28" s="40">
        <v>2</v>
      </c>
      <c r="AD28" s="40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34"/>
      <c r="AT28" s="34"/>
      <c r="AU28" s="34">
        <f t="shared" si="7"/>
        <v>10</v>
      </c>
      <c r="AV28" s="74"/>
      <c r="AW28" s="74"/>
      <c r="AX28" s="74"/>
      <c r="AY28" s="74"/>
      <c r="AZ28" s="74"/>
      <c r="BA28" s="74"/>
      <c r="BB28" s="74"/>
      <c r="BC28" s="74"/>
      <c r="BD28" s="75"/>
    </row>
    <row r="29" spans="1:56" s="2" customFormat="1" ht="18" customHeight="1" thickBot="1">
      <c r="A29" s="115"/>
      <c r="B29" s="121" t="s">
        <v>130</v>
      </c>
      <c r="C29" s="123" t="s">
        <v>48</v>
      </c>
      <c r="D29" s="38" t="s">
        <v>35</v>
      </c>
      <c r="E29" s="39">
        <v>6</v>
      </c>
      <c r="F29" s="39">
        <v>6</v>
      </c>
      <c r="G29" s="39">
        <v>6</v>
      </c>
      <c r="H29" s="39">
        <v>6</v>
      </c>
      <c r="I29" s="39">
        <v>8</v>
      </c>
      <c r="J29" s="39">
        <v>8</v>
      </c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73">
        <f t="shared" si="5"/>
        <v>40</v>
      </c>
      <c r="W29" s="73"/>
      <c r="X29" s="39"/>
      <c r="Y29" s="39"/>
      <c r="Z29" s="39"/>
      <c r="AA29" s="39"/>
      <c r="AB29" s="39"/>
      <c r="AC29" s="39"/>
      <c r="AD29" s="39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34"/>
      <c r="AT29" s="34"/>
      <c r="AU29" s="34">
        <f t="shared" si="7"/>
        <v>0</v>
      </c>
      <c r="AV29" s="74"/>
      <c r="AW29" s="74"/>
      <c r="AX29" s="74"/>
      <c r="AY29" s="74"/>
      <c r="AZ29" s="74"/>
      <c r="BA29" s="74"/>
      <c r="BB29" s="74"/>
      <c r="BC29" s="74"/>
      <c r="BD29" s="75"/>
    </row>
    <row r="30" spans="1:56" s="2" customFormat="1" ht="18" customHeight="1" thickBot="1">
      <c r="A30" s="115"/>
      <c r="B30" s="121"/>
      <c r="C30" s="124"/>
      <c r="D30" s="38" t="s">
        <v>36</v>
      </c>
      <c r="E30" s="39"/>
      <c r="F30" s="41"/>
      <c r="G30" s="41"/>
      <c r="H30" s="41"/>
      <c r="I30" s="41"/>
      <c r="J30" s="41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73">
        <f t="shared" si="5"/>
        <v>0</v>
      </c>
      <c r="W30" s="73"/>
      <c r="X30" s="40"/>
      <c r="Y30" s="40"/>
      <c r="Z30" s="40"/>
      <c r="AA30" s="40"/>
      <c r="AB30" s="40"/>
      <c r="AC30" s="40"/>
      <c r="AD30" s="40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34"/>
      <c r="AT30" s="34"/>
      <c r="AU30" s="34">
        <f t="shared" si="7"/>
        <v>0</v>
      </c>
      <c r="AV30" s="74"/>
      <c r="AW30" s="74"/>
      <c r="AX30" s="74"/>
      <c r="AY30" s="74"/>
      <c r="AZ30" s="74"/>
      <c r="BA30" s="74"/>
      <c r="BB30" s="74"/>
      <c r="BC30" s="74"/>
      <c r="BD30" s="75"/>
    </row>
    <row r="31" spans="1:56" s="2" customFormat="1" ht="18" customHeight="1" thickBot="1">
      <c r="A31" s="115"/>
      <c r="B31" s="135" t="s">
        <v>71</v>
      </c>
      <c r="C31" s="137" t="s">
        <v>72</v>
      </c>
      <c r="D31" s="48" t="s">
        <v>35</v>
      </c>
      <c r="E31" s="49">
        <f>E33</f>
        <v>20</v>
      </c>
      <c r="F31" s="49">
        <f aca="true" t="shared" si="18" ref="F31:U31">F33</f>
        <v>20</v>
      </c>
      <c r="G31" s="49">
        <f t="shared" si="18"/>
        <v>20</v>
      </c>
      <c r="H31" s="49">
        <f t="shared" si="18"/>
        <v>18</v>
      </c>
      <c r="I31" s="49">
        <f t="shared" si="18"/>
        <v>18</v>
      </c>
      <c r="J31" s="49">
        <f t="shared" si="18"/>
        <v>18</v>
      </c>
      <c r="K31" s="82">
        <f t="shared" si="18"/>
        <v>36</v>
      </c>
      <c r="L31" s="82">
        <f t="shared" si="18"/>
        <v>36</v>
      </c>
      <c r="M31" s="82">
        <f t="shared" si="18"/>
        <v>36</v>
      </c>
      <c r="N31" s="82">
        <f t="shared" si="18"/>
        <v>36</v>
      </c>
      <c r="O31" s="82">
        <f t="shared" si="18"/>
        <v>36</v>
      </c>
      <c r="P31" s="82">
        <f t="shared" si="18"/>
        <v>36</v>
      </c>
      <c r="Q31" s="82">
        <f t="shared" si="18"/>
        <v>36</v>
      </c>
      <c r="R31" s="82">
        <f t="shared" si="18"/>
        <v>36</v>
      </c>
      <c r="S31" s="82">
        <f t="shared" si="18"/>
        <v>36</v>
      </c>
      <c r="T31" s="82">
        <f t="shared" si="18"/>
        <v>36</v>
      </c>
      <c r="U31" s="82">
        <f t="shared" si="18"/>
        <v>36</v>
      </c>
      <c r="V31" s="73">
        <f t="shared" si="5"/>
        <v>510</v>
      </c>
      <c r="W31" s="73"/>
      <c r="X31" s="49">
        <f aca="true" t="shared" si="19" ref="X31:AR31">X33</f>
        <v>13</v>
      </c>
      <c r="Y31" s="49">
        <f t="shared" si="19"/>
        <v>11</v>
      </c>
      <c r="Z31" s="49">
        <f t="shared" si="19"/>
        <v>11</v>
      </c>
      <c r="AA31" s="49">
        <f t="shared" si="19"/>
        <v>11</v>
      </c>
      <c r="AB31" s="49">
        <f t="shared" si="19"/>
        <v>11</v>
      </c>
      <c r="AC31" s="49">
        <f t="shared" si="19"/>
        <v>11</v>
      </c>
      <c r="AD31" s="49">
        <f t="shared" si="19"/>
        <v>10</v>
      </c>
      <c r="AE31" s="82">
        <f t="shared" si="19"/>
        <v>36</v>
      </c>
      <c r="AF31" s="82">
        <f t="shared" si="19"/>
        <v>36</v>
      </c>
      <c r="AG31" s="82">
        <f t="shared" si="19"/>
        <v>36</v>
      </c>
      <c r="AH31" s="82">
        <f t="shared" si="19"/>
        <v>36</v>
      </c>
      <c r="AI31" s="82">
        <f t="shared" si="19"/>
        <v>36</v>
      </c>
      <c r="AJ31" s="82">
        <f t="shared" si="19"/>
        <v>36</v>
      </c>
      <c r="AK31" s="82">
        <f t="shared" si="19"/>
        <v>36</v>
      </c>
      <c r="AL31" s="82">
        <f t="shared" si="19"/>
        <v>36</v>
      </c>
      <c r="AM31" s="82">
        <f t="shared" si="19"/>
        <v>36</v>
      </c>
      <c r="AN31" s="82">
        <f t="shared" si="19"/>
        <v>36</v>
      </c>
      <c r="AO31" s="82">
        <f t="shared" si="19"/>
        <v>36</v>
      </c>
      <c r="AP31" s="82">
        <f t="shared" si="19"/>
        <v>36</v>
      </c>
      <c r="AQ31" s="82">
        <f t="shared" si="19"/>
        <v>36</v>
      </c>
      <c r="AR31" s="82">
        <f t="shared" si="19"/>
        <v>36</v>
      </c>
      <c r="AS31" s="34"/>
      <c r="AT31" s="34"/>
      <c r="AU31" s="34">
        <f t="shared" si="7"/>
        <v>582</v>
      </c>
      <c r="AV31" s="74"/>
      <c r="AW31" s="74"/>
      <c r="AX31" s="74"/>
      <c r="AY31" s="74"/>
      <c r="AZ31" s="74"/>
      <c r="BA31" s="74"/>
      <c r="BB31" s="74"/>
      <c r="BC31" s="74"/>
      <c r="BD31" s="75"/>
    </row>
    <row r="32" spans="1:56" s="2" customFormat="1" ht="18" customHeight="1" thickBot="1">
      <c r="A32" s="115"/>
      <c r="B32" s="136"/>
      <c r="C32" s="138"/>
      <c r="D32" s="48" t="s">
        <v>36</v>
      </c>
      <c r="E32" s="49">
        <f>E36</f>
        <v>4</v>
      </c>
      <c r="F32" s="49">
        <f aca="true" t="shared" si="20" ref="F32:U32">F36</f>
        <v>4</v>
      </c>
      <c r="G32" s="49">
        <f t="shared" si="20"/>
        <v>4</v>
      </c>
      <c r="H32" s="49">
        <f t="shared" si="20"/>
        <v>6</v>
      </c>
      <c r="I32" s="49">
        <f t="shared" si="20"/>
        <v>6</v>
      </c>
      <c r="J32" s="49">
        <f t="shared" si="20"/>
        <v>6</v>
      </c>
      <c r="K32" s="82">
        <f t="shared" si="20"/>
        <v>0</v>
      </c>
      <c r="L32" s="82">
        <f t="shared" si="20"/>
        <v>0</v>
      </c>
      <c r="M32" s="82">
        <f t="shared" si="20"/>
        <v>0</v>
      </c>
      <c r="N32" s="82">
        <f t="shared" si="20"/>
        <v>0</v>
      </c>
      <c r="O32" s="82">
        <f t="shared" si="20"/>
        <v>0</v>
      </c>
      <c r="P32" s="82">
        <f t="shared" si="20"/>
        <v>0</v>
      </c>
      <c r="Q32" s="82">
        <f t="shared" si="20"/>
        <v>0</v>
      </c>
      <c r="R32" s="82">
        <f t="shared" si="20"/>
        <v>0</v>
      </c>
      <c r="S32" s="82">
        <f t="shared" si="20"/>
        <v>0</v>
      </c>
      <c r="T32" s="82">
        <f t="shared" si="20"/>
        <v>0</v>
      </c>
      <c r="U32" s="82">
        <f t="shared" si="20"/>
        <v>0</v>
      </c>
      <c r="V32" s="73">
        <f t="shared" si="5"/>
        <v>30</v>
      </c>
      <c r="W32" s="73"/>
      <c r="X32" s="49">
        <f aca="true" t="shared" si="21" ref="X32:AR32">X36</f>
        <v>0</v>
      </c>
      <c r="Y32" s="49">
        <f t="shared" si="21"/>
        <v>2</v>
      </c>
      <c r="Z32" s="49">
        <f t="shared" si="21"/>
        <v>2</v>
      </c>
      <c r="AA32" s="49">
        <f t="shared" si="21"/>
        <v>2</v>
      </c>
      <c r="AB32" s="49">
        <f t="shared" si="21"/>
        <v>4</v>
      </c>
      <c r="AC32" s="49">
        <f t="shared" si="21"/>
        <v>4</v>
      </c>
      <c r="AD32" s="49">
        <f t="shared" si="21"/>
        <v>4</v>
      </c>
      <c r="AE32" s="82">
        <f t="shared" si="21"/>
        <v>0</v>
      </c>
      <c r="AF32" s="82">
        <f t="shared" si="21"/>
        <v>0</v>
      </c>
      <c r="AG32" s="82">
        <f t="shared" si="21"/>
        <v>0</v>
      </c>
      <c r="AH32" s="82">
        <f t="shared" si="21"/>
        <v>0</v>
      </c>
      <c r="AI32" s="82">
        <f t="shared" si="21"/>
        <v>0</v>
      </c>
      <c r="AJ32" s="82">
        <f t="shared" si="21"/>
        <v>0</v>
      </c>
      <c r="AK32" s="82">
        <f t="shared" si="21"/>
        <v>0</v>
      </c>
      <c r="AL32" s="82">
        <f t="shared" si="21"/>
        <v>0</v>
      </c>
      <c r="AM32" s="82">
        <f t="shared" si="21"/>
        <v>0</v>
      </c>
      <c r="AN32" s="82">
        <f t="shared" si="21"/>
        <v>0</v>
      </c>
      <c r="AO32" s="82">
        <f t="shared" si="21"/>
        <v>0</v>
      </c>
      <c r="AP32" s="82">
        <f t="shared" si="21"/>
        <v>0</v>
      </c>
      <c r="AQ32" s="82">
        <f t="shared" si="21"/>
        <v>0</v>
      </c>
      <c r="AR32" s="82">
        <f t="shared" si="21"/>
        <v>0</v>
      </c>
      <c r="AS32" s="34"/>
      <c r="AT32" s="34"/>
      <c r="AU32" s="34">
        <f t="shared" si="7"/>
        <v>18</v>
      </c>
      <c r="AV32" s="76"/>
      <c r="AW32" s="76"/>
      <c r="AX32" s="76"/>
      <c r="AY32" s="76"/>
      <c r="AZ32" s="76"/>
      <c r="BA32" s="76"/>
      <c r="BB32" s="76"/>
      <c r="BC32" s="76"/>
      <c r="BD32" s="75"/>
    </row>
    <row r="33" spans="1:56" s="2" customFormat="1" ht="18" customHeight="1" thickBot="1">
      <c r="A33" s="116"/>
      <c r="B33" s="91" t="s">
        <v>111</v>
      </c>
      <c r="C33" s="139" t="s">
        <v>112</v>
      </c>
      <c r="D33" s="50" t="s">
        <v>35</v>
      </c>
      <c r="E33" s="62">
        <f>E35+E37</f>
        <v>20</v>
      </c>
      <c r="F33" s="62">
        <f aca="true" t="shared" si="22" ref="F33:U33">F35+F37</f>
        <v>20</v>
      </c>
      <c r="G33" s="62">
        <f t="shared" si="22"/>
        <v>20</v>
      </c>
      <c r="H33" s="62">
        <f t="shared" si="22"/>
        <v>18</v>
      </c>
      <c r="I33" s="62">
        <f t="shared" si="22"/>
        <v>18</v>
      </c>
      <c r="J33" s="62">
        <f t="shared" si="22"/>
        <v>18</v>
      </c>
      <c r="K33" s="82">
        <f t="shared" si="22"/>
        <v>36</v>
      </c>
      <c r="L33" s="82">
        <f t="shared" si="22"/>
        <v>36</v>
      </c>
      <c r="M33" s="82">
        <f t="shared" si="22"/>
        <v>36</v>
      </c>
      <c r="N33" s="82">
        <f t="shared" si="22"/>
        <v>36</v>
      </c>
      <c r="O33" s="82">
        <f t="shared" si="22"/>
        <v>36</v>
      </c>
      <c r="P33" s="82">
        <f t="shared" si="22"/>
        <v>36</v>
      </c>
      <c r="Q33" s="82">
        <f t="shared" si="22"/>
        <v>36</v>
      </c>
      <c r="R33" s="82">
        <f t="shared" si="22"/>
        <v>36</v>
      </c>
      <c r="S33" s="82">
        <f t="shared" si="22"/>
        <v>36</v>
      </c>
      <c r="T33" s="82">
        <f t="shared" si="22"/>
        <v>36</v>
      </c>
      <c r="U33" s="82">
        <f t="shared" si="22"/>
        <v>36</v>
      </c>
      <c r="V33" s="73">
        <f t="shared" si="5"/>
        <v>510</v>
      </c>
      <c r="W33" s="73"/>
      <c r="X33" s="62">
        <f>X35+X37</f>
        <v>13</v>
      </c>
      <c r="Y33" s="62">
        <f aca="true" t="shared" si="23" ref="Y33:AR34">Y35+Y37</f>
        <v>11</v>
      </c>
      <c r="Z33" s="62">
        <f t="shared" si="23"/>
        <v>11</v>
      </c>
      <c r="AA33" s="62">
        <f t="shared" si="23"/>
        <v>11</v>
      </c>
      <c r="AB33" s="62">
        <f t="shared" si="23"/>
        <v>11</v>
      </c>
      <c r="AC33" s="62">
        <f t="shared" si="23"/>
        <v>11</v>
      </c>
      <c r="AD33" s="62">
        <f t="shared" si="23"/>
        <v>10</v>
      </c>
      <c r="AE33" s="82">
        <f t="shared" si="23"/>
        <v>36</v>
      </c>
      <c r="AF33" s="82">
        <f t="shared" si="23"/>
        <v>36</v>
      </c>
      <c r="AG33" s="82">
        <f t="shared" si="23"/>
        <v>36</v>
      </c>
      <c r="AH33" s="82">
        <f t="shared" si="23"/>
        <v>36</v>
      </c>
      <c r="AI33" s="82">
        <f t="shared" si="23"/>
        <v>36</v>
      </c>
      <c r="AJ33" s="82">
        <f t="shared" si="23"/>
        <v>36</v>
      </c>
      <c r="AK33" s="82">
        <f t="shared" si="23"/>
        <v>36</v>
      </c>
      <c r="AL33" s="82">
        <f t="shared" si="23"/>
        <v>36</v>
      </c>
      <c r="AM33" s="82">
        <f t="shared" si="23"/>
        <v>36</v>
      </c>
      <c r="AN33" s="82">
        <f t="shared" si="23"/>
        <v>36</v>
      </c>
      <c r="AO33" s="82">
        <f t="shared" si="23"/>
        <v>36</v>
      </c>
      <c r="AP33" s="82">
        <f t="shared" si="23"/>
        <v>36</v>
      </c>
      <c r="AQ33" s="82">
        <f t="shared" si="23"/>
        <v>36</v>
      </c>
      <c r="AR33" s="82">
        <f t="shared" si="23"/>
        <v>36</v>
      </c>
      <c r="AS33" s="34"/>
      <c r="AT33" s="34"/>
      <c r="AU33" s="34">
        <f t="shared" si="7"/>
        <v>582</v>
      </c>
      <c r="AV33" s="76"/>
      <c r="AW33" s="76"/>
      <c r="AX33" s="76"/>
      <c r="AY33" s="76"/>
      <c r="AZ33" s="76"/>
      <c r="BA33" s="76"/>
      <c r="BB33" s="76"/>
      <c r="BC33" s="76"/>
      <c r="BD33" s="75"/>
    </row>
    <row r="34" spans="1:56" s="2" customFormat="1" ht="18" customHeight="1" thickBot="1">
      <c r="A34" s="116"/>
      <c r="B34" s="92"/>
      <c r="C34" s="140"/>
      <c r="D34" s="50" t="s">
        <v>36</v>
      </c>
      <c r="E34" s="62">
        <f>E36</f>
        <v>4</v>
      </c>
      <c r="F34" s="62">
        <f aca="true" t="shared" si="24" ref="F34:U34">F36</f>
        <v>4</v>
      </c>
      <c r="G34" s="62">
        <f t="shared" si="24"/>
        <v>4</v>
      </c>
      <c r="H34" s="62">
        <f t="shared" si="24"/>
        <v>6</v>
      </c>
      <c r="I34" s="62">
        <f t="shared" si="24"/>
        <v>6</v>
      </c>
      <c r="J34" s="62">
        <f t="shared" si="24"/>
        <v>6</v>
      </c>
      <c r="K34" s="82">
        <f t="shared" si="24"/>
        <v>0</v>
      </c>
      <c r="L34" s="82">
        <f t="shared" si="24"/>
        <v>0</v>
      </c>
      <c r="M34" s="82">
        <f t="shared" si="24"/>
        <v>0</v>
      </c>
      <c r="N34" s="82">
        <f t="shared" si="24"/>
        <v>0</v>
      </c>
      <c r="O34" s="82">
        <f t="shared" si="24"/>
        <v>0</v>
      </c>
      <c r="P34" s="82">
        <f t="shared" si="24"/>
        <v>0</v>
      </c>
      <c r="Q34" s="82">
        <f t="shared" si="24"/>
        <v>0</v>
      </c>
      <c r="R34" s="82">
        <f t="shared" si="24"/>
        <v>0</v>
      </c>
      <c r="S34" s="82">
        <f t="shared" si="24"/>
        <v>0</v>
      </c>
      <c r="T34" s="82">
        <f t="shared" si="24"/>
        <v>0</v>
      </c>
      <c r="U34" s="82">
        <f t="shared" si="24"/>
        <v>0</v>
      </c>
      <c r="V34" s="73">
        <f t="shared" si="5"/>
        <v>30</v>
      </c>
      <c r="W34" s="73"/>
      <c r="X34" s="62">
        <f>X36+X38</f>
        <v>0</v>
      </c>
      <c r="Y34" s="62">
        <f t="shared" si="23"/>
        <v>2</v>
      </c>
      <c r="Z34" s="62">
        <f t="shared" si="23"/>
        <v>2</v>
      </c>
      <c r="AA34" s="62">
        <f t="shared" si="23"/>
        <v>2</v>
      </c>
      <c r="AB34" s="62">
        <f t="shared" si="23"/>
        <v>4</v>
      </c>
      <c r="AC34" s="62">
        <f t="shared" si="23"/>
        <v>4</v>
      </c>
      <c r="AD34" s="62">
        <f t="shared" si="23"/>
        <v>4</v>
      </c>
      <c r="AE34" s="82">
        <f t="shared" si="23"/>
        <v>0</v>
      </c>
      <c r="AF34" s="82">
        <f t="shared" si="23"/>
        <v>0</v>
      </c>
      <c r="AG34" s="82">
        <f t="shared" si="23"/>
        <v>0</v>
      </c>
      <c r="AH34" s="82">
        <f t="shared" si="23"/>
        <v>0</v>
      </c>
      <c r="AI34" s="82">
        <f t="shared" si="23"/>
        <v>0</v>
      </c>
      <c r="AJ34" s="82">
        <f t="shared" si="23"/>
        <v>0</v>
      </c>
      <c r="AK34" s="82">
        <f t="shared" si="23"/>
        <v>0</v>
      </c>
      <c r="AL34" s="82">
        <f t="shared" si="23"/>
        <v>0</v>
      </c>
      <c r="AM34" s="82">
        <f t="shared" si="23"/>
        <v>0</v>
      </c>
      <c r="AN34" s="82">
        <f t="shared" si="23"/>
        <v>0</v>
      </c>
      <c r="AO34" s="82">
        <f t="shared" si="23"/>
        <v>0</v>
      </c>
      <c r="AP34" s="82">
        <f t="shared" si="23"/>
        <v>0</v>
      </c>
      <c r="AQ34" s="82">
        <f t="shared" si="23"/>
        <v>0</v>
      </c>
      <c r="AR34" s="82">
        <f t="shared" si="23"/>
        <v>0</v>
      </c>
      <c r="AS34" s="34"/>
      <c r="AT34" s="34"/>
      <c r="AU34" s="34">
        <f t="shared" si="7"/>
        <v>18</v>
      </c>
      <c r="AV34" s="76"/>
      <c r="AW34" s="76"/>
      <c r="AX34" s="76"/>
      <c r="AY34" s="76"/>
      <c r="AZ34" s="76"/>
      <c r="BA34" s="76"/>
      <c r="BB34" s="76"/>
      <c r="BC34" s="76"/>
      <c r="BD34" s="75"/>
    </row>
    <row r="35" spans="1:56" s="2" customFormat="1" ht="18" customHeight="1" thickBot="1">
      <c r="A35" s="116"/>
      <c r="B35" s="126" t="s">
        <v>113</v>
      </c>
      <c r="C35" s="128" t="s">
        <v>114</v>
      </c>
      <c r="D35" s="52" t="s">
        <v>35</v>
      </c>
      <c r="E35" s="39">
        <v>20</v>
      </c>
      <c r="F35" s="39">
        <v>20</v>
      </c>
      <c r="G35" s="39">
        <v>20</v>
      </c>
      <c r="H35" s="39">
        <v>18</v>
      </c>
      <c r="I35" s="39">
        <v>18</v>
      </c>
      <c r="J35" s="39">
        <v>18</v>
      </c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73">
        <f t="shared" si="5"/>
        <v>114</v>
      </c>
      <c r="W35" s="73"/>
      <c r="X35" s="40">
        <v>13</v>
      </c>
      <c r="Y35" s="40">
        <v>11</v>
      </c>
      <c r="Z35" s="40">
        <v>11</v>
      </c>
      <c r="AA35" s="40">
        <v>11</v>
      </c>
      <c r="AB35" s="40">
        <v>11</v>
      </c>
      <c r="AC35" s="40">
        <v>11</v>
      </c>
      <c r="AD35" s="40">
        <v>10</v>
      </c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34"/>
      <c r="AT35" s="34"/>
      <c r="AU35" s="34">
        <f t="shared" si="7"/>
        <v>78</v>
      </c>
      <c r="AV35" s="76"/>
      <c r="AW35" s="76"/>
      <c r="AX35" s="76"/>
      <c r="AY35" s="76"/>
      <c r="AZ35" s="76"/>
      <c r="BA35" s="76"/>
      <c r="BB35" s="76"/>
      <c r="BC35" s="76"/>
      <c r="BD35" s="75"/>
    </row>
    <row r="36" spans="1:56" s="2" customFormat="1" ht="18" customHeight="1" thickBot="1">
      <c r="A36" s="116"/>
      <c r="B36" s="127"/>
      <c r="C36" s="129"/>
      <c r="D36" s="52" t="s">
        <v>36</v>
      </c>
      <c r="E36" s="39">
        <v>4</v>
      </c>
      <c r="F36" s="41">
        <v>4</v>
      </c>
      <c r="G36" s="41">
        <v>4</v>
      </c>
      <c r="H36" s="41">
        <v>6</v>
      </c>
      <c r="I36" s="41">
        <v>6</v>
      </c>
      <c r="J36" s="41">
        <v>6</v>
      </c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73">
        <f t="shared" si="5"/>
        <v>30</v>
      </c>
      <c r="W36" s="73"/>
      <c r="X36" s="40"/>
      <c r="Y36" s="40">
        <v>2</v>
      </c>
      <c r="Z36" s="40">
        <v>2</v>
      </c>
      <c r="AA36" s="40">
        <v>2</v>
      </c>
      <c r="AB36" s="40">
        <v>4</v>
      </c>
      <c r="AC36" s="40">
        <v>4</v>
      </c>
      <c r="AD36" s="40">
        <v>4</v>
      </c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34"/>
      <c r="AT36" s="34"/>
      <c r="AU36" s="34">
        <f t="shared" si="7"/>
        <v>18</v>
      </c>
      <c r="AV36" s="76"/>
      <c r="AW36" s="76"/>
      <c r="AX36" s="76"/>
      <c r="AY36" s="76"/>
      <c r="AZ36" s="76"/>
      <c r="BA36" s="76"/>
      <c r="BB36" s="76"/>
      <c r="BC36" s="76"/>
      <c r="BD36" s="75"/>
    </row>
    <row r="37" spans="1:56" s="2" customFormat="1" ht="18" customHeight="1" thickBot="1">
      <c r="A37" s="116"/>
      <c r="B37" s="126" t="s">
        <v>125</v>
      </c>
      <c r="C37" s="130" t="s">
        <v>116</v>
      </c>
      <c r="D37" s="52"/>
      <c r="E37" s="39"/>
      <c r="F37" s="39"/>
      <c r="G37" s="39"/>
      <c r="H37" s="39"/>
      <c r="I37" s="39"/>
      <c r="J37" s="39"/>
      <c r="K37" s="82">
        <v>36</v>
      </c>
      <c r="L37" s="82">
        <v>36</v>
      </c>
      <c r="M37" s="82">
        <v>36</v>
      </c>
      <c r="N37" s="82">
        <v>36</v>
      </c>
      <c r="O37" s="82">
        <v>36</v>
      </c>
      <c r="P37" s="82">
        <v>36</v>
      </c>
      <c r="Q37" s="82">
        <v>36</v>
      </c>
      <c r="R37" s="82">
        <v>36</v>
      </c>
      <c r="S37" s="82">
        <v>36</v>
      </c>
      <c r="T37" s="82">
        <v>36</v>
      </c>
      <c r="U37" s="82">
        <v>36</v>
      </c>
      <c r="V37" s="73">
        <f t="shared" si="5"/>
        <v>396</v>
      </c>
      <c r="W37" s="73"/>
      <c r="X37" s="40"/>
      <c r="Y37" s="40"/>
      <c r="Z37" s="40"/>
      <c r="AA37" s="40"/>
      <c r="AB37" s="40"/>
      <c r="AC37" s="40"/>
      <c r="AD37" s="40"/>
      <c r="AE37" s="82">
        <v>36</v>
      </c>
      <c r="AF37" s="82">
        <v>36</v>
      </c>
      <c r="AG37" s="82">
        <v>36</v>
      </c>
      <c r="AH37" s="82">
        <v>36</v>
      </c>
      <c r="AI37" s="82">
        <v>36</v>
      </c>
      <c r="AJ37" s="82">
        <v>36</v>
      </c>
      <c r="AK37" s="82">
        <v>36</v>
      </c>
      <c r="AL37" s="82">
        <v>36</v>
      </c>
      <c r="AM37" s="82">
        <v>36</v>
      </c>
      <c r="AN37" s="82">
        <v>36</v>
      </c>
      <c r="AO37" s="82">
        <v>36</v>
      </c>
      <c r="AP37" s="82">
        <v>36</v>
      </c>
      <c r="AQ37" s="82">
        <v>36</v>
      </c>
      <c r="AR37" s="82">
        <v>36</v>
      </c>
      <c r="AS37" s="34"/>
      <c r="AT37" s="34"/>
      <c r="AU37" s="34">
        <f t="shared" si="7"/>
        <v>504</v>
      </c>
      <c r="AV37" s="76"/>
      <c r="AW37" s="76"/>
      <c r="AX37" s="76"/>
      <c r="AY37" s="76"/>
      <c r="AZ37" s="76"/>
      <c r="BA37" s="76"/>
      <c r="BB37" s="76"/>
      <c r="BC37" s="76"/>
      <c r="BD37" s="75"/>
    </row>
    <row r="38" spans="1:56" s="2" customFormat="1" ht="18" customHeight="1" thickBot="1">
      <c r="A38" s="116"/>
      <c r="B38" s="127"/>
      <c r="C38" s="131"/>
      <c r="D38" s="52"/>
      <c r="E38" s="39"/>
      <c r="F38" s="41"/>
      <c r="G38" s="41"/>
      <c r="H38" s="41"/>
      <c r="I38" s="41"/>
      <c r="J38" s="41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73">
        <f t="shared" si="5"/>
        <v>0</v>
      </c>
      <c r="W38" s="73"/>
      <c r="X38" s="40"/>
      <c r="Y38" s="40"/>
      <c r="Z38" s="40"/>
      <c r="AA38" s="40"/>
      <c r="AB38" s="40"/>
      <c r="AC38" s="40"/>
      <c r="AD38" s="40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34"/>
      <c r="AT38" s="34"/>
      <c r="AU38" s="34">
        <f t="shared" si="7"/>
        <v>0</v>
      </c>
      <c r="AV38" s="76"/>
      <c r="AW38" s="76"/>
      <c r="AX38" s="76"/>
      <c r="AY38" s="76"/>
      <c r="AZ38" s="76"/>
      <c r="BA38" s="76"/>
      <c r="BB38" s="76"/>
      <c r="BC38" s="76"/>
      <c r="BD38" s="75"/>
    </row>
    <row r="39" spans="1:56" ht="25.5" customHeight="1" thickBot="1">
      <c r="A39" s="115"/>
      <c r="B39" s="132" t="s">
        <v>74</v>
      </c>
      <c r="C39" s="133"/>
      <c r="D39" s="134"/>
      <c r="E39" s="53">
        <f>E11</f>
        <v>32</v>
      </c>
      <c r="F39" s="53">
        <f aca="true" t="shared" si="25" ref="F39:T40">F11</f>
        <v>32</v>
      </c>
      <c r="G39" s="53">
        <f t="shared" si="25"/>
        <v>32</v>
      </c>
      <c r="H39" s="53">
        <f t="shared" si="25"/>
        <v>30</v>
      </c>
      <c r="I39" s="53">
        <f t="shared" si="25"/>
        <v>30</v>
      </c>
      <c r="J39" s="53">
        <f t="shared" si="25"/>
        <v>30</v>
      </c>
      <c r="K39" s="53">
        <f t="shared" si="25"/>
        <v>36</v>
      </c>
      <c r="L39" s="53">
        <f t="shared" si="25"/>
        <v>36</v>
      </c>
      <c r="M39" s="53">
        <f t="shared" si="25"/>
        <v>36</v>
      </c>
      <c r="N39" s="53">
        <f t="shared" si="25"/>
        <v>36</v>
      </c>
      <c r="O39" s="53">
        <f t="shared" si="25"/>
        <v>36</v>
      </c>
      <c r="P39" s="53">
        <f t="shared" si="25"/>
        <v>36</v>
      </c>
      <c r="Q39" s="53">
        <f t="shared" si="25"/>
        <v>36</v>
      </c>
      <c r="R39" s="53">
        <f t="shared" si="25"/>
        <v>36</v>
      </c>
      <c r="S39" s="53">
        <f t="shared" si="25"/>
        <v>36</v>
      </c>
      <c r="T39" s="53">
        <f t="shared" si="25"/>
        <v>36</v>
      </c>
      <c r="U39" s="53">
        <f>U11</f>
        <v>36</v>
      </c>
      <c r="V39" s="73">
        <f t="shared" si="5"/>
        <v>582</v>
      </c>
      <c r="W39" s="73"/>
      <c r="X39" s="53">
        <f aca="true" t="shared" si="26" ref="X39:AR39">X11</f>
        <v>36</v>
      </c>
      <c r="Y39" s="53">
        <f t="shared" si="26"/>
        <v>30</v>
      </c>
      <c r="Z39" s="53">
        <f t="shared" si="26"/>
        <v>30</v>
      </c>
      <c r="AA39" s="53">
        <f t="shared" si="26"/>
        <v>30</v>
      </c>
      <c r="AB39" s="53">
        <f t="shared" si="26"/>
        <v>30</v>
      </c>
      <c r="AC39" s="53">
        <f t="shared" si="26"/>
        <v>30</v>
      </c>
      <c r="AD39" s="53">
        <f t="shared" si="26"/>
        <v>30</v>
      </c>
      <c r="AE39" s="53">
        <f t="shared" si="26"/>
        <v>36</v>
      </c>
      <c r="AF39" s="53">
        <f t="shared" si="26"/>
        <v>36</v>
      </c>
      <c r="AG39" s="53">
        <f t="shared" si="26"/>
        <v>36</v>
      </c>
      <c r="AH39" s="53">
        <f t="shared" si="26"/>
        <v>36</v>
      </c>
      <c r="AI39" s="53">
        <f t="shared" si="26"/>
        <v>36</v>
      </c>
      <c r="AJ39" s="53">
        <f t="shared" si="26"/>
        <v>36</v>
      </c>
      <c r="AK39" s="53">
        <f t="shared" si="26"/>
        <v>36</v>
      </c>
      <c r="AL39" s="53">
        <f t="shared" si="26"/>
        <v>36</v>
      </c>
      <c r="AM39" s="53">
        <f t="shared" si="26"/>
        <v>36</v>
      </c>
      <c r="AN39" s="53">
        <f t="shared" si="26"/>
        <v>36</v>
      </c>
      <c r="AO39" s="53">
        <f t="shared" si="26"/>
        <v>36</v>
      </c>
      <c r="AP39" s="53">
        <f t="shared" si="26"/>
        <v>36</v>
      </c>
      <c r="AQ39" s="53">
        <f t="shared" si="26"/>
        <v>36</v>
      </c>
      <c r="AR39" s="53">
        <f t="shared" si="26"/>
        <v>36</v>
      </c>
      <c r="AS39" s="34"/>
      <c r="AT39" s="34"/>
      <c r="AU39" s="34">
        <f>SUM(X39:AT39)</f>
        <v>720</v>
      </c>
      <c r="AV39" s="77"/>
      <c r="AW39" s="78"/>
      <c r="AX39" s="78"/>
      <c r="AY39" s="78"/>
      <c r="AZ39" s="78"/>
      <c r="BA39" s="78"/>
      <c r="BB39" s="78"/>
      <c r="BC39" s="78"/>
      <c r="BD39" s="75"/>
    </row>
    <row r="40" spans="2:56" ht="25.5" customHeight="1" thickBot="1">
      <c r="B40" s="132" t="s">
        <v>75</v>
      </c>
      <c r="C40" s="133"/>
      <c r="D40" s="134"/>
      <c r="E40" s="54">
        <f>E12</f>
        <v>4</v>
      </c>
      <c r="F40" s="54">
        <f t="shared" si="25"/>
        <v>4</v>
      </c>
      <c r="G40" s="54">
        <f t="shared" si="25"/>
        <v>4</v>
      </c>
      <c r="H40" s="54">
        <f t="shared" si="25"/>
        <v>6</v>
      </c>
      <c r="I40" s="54">
        <f t="shared" si="25"/>
        <v>6</v>
      </c>
      <c r="J40" s="54">
        <f t="shared" si="25"/>
        <v>6</v>
      </c>
      <c r="K40" s="54">
        <f t="shared" si="25"/>
        <v>0</v>
      </c>
      <c r="L40" s="54">
        <f t="shared" si="25"/>
        <v>0</v>
      </c>
      <c r="M40" s="54">
        <f t="shared" si="25"/>
        <v>0</v>
      </c>
      <c r="N40" s="54">
        <f t="shared" si="25"/>
        <v>0</v>
      </c>
      <c r="O40" s="54">
        <f t="shared" si="25"/>
        <v>0</v>
      </c>
      <c r="P40" s="54">
        <f t="shared" si="25"/>
        <v>0</v>
      </c>
      <c r="Q40" s="54">
        <f t="shared" si="25"/>
        <v>0</v>
      </c>
      <c r="R40" s="54">
        <f t="shared" si="25"/>
        <v>0</v>
      </c>
      <c r="S40" s="54">
        <f t="shared" si="25"/>
        <v>0</v>
      </c>
      <c r="T40" s="54">
        <f t="shared" si="25"/>
        <v>0</v>
      </c>
      <c r="U40" s="54">
        <f>U12</f>
        <v>0</v>
      </c>
      <c r="V40" s="73">
        <f t="shared" si="5"/>
        <v>30</v>
      </c>
      <c r="W40" s="73"/>
      <c r="X40" s="54">
        <f aca="true" t="shared" si="27" ref="X40:AR40">X12</f>
        <v>0</v>
      </c>
      <c r="Y40" s="54">
        <f t="shared" si="27"/>
        <v>6</v>
      </c>
      <c r="Z40" s="54">
        <f t="shared" si="27"/>
        <v>6</v>
      </c>
      <c r="AA40" s="54">
        <f t="shared" si="27"/>
        <v>6</v>
      </c>
      <c r="AB40" s="54">
        <f t="shared" si="27"/>
        <v>6</v>
      </c>
      <c r="AC40" s="54">
        <f t="shared" si="27"/>
        <v>6</v>
      </c>
      <c r="AD40" s="54">
        <f t="shared" si="27"/>
        <v>6</v>
      </c>
      <c r="AE40" s="54">
        <f t="shared" si="27"/>
        <v>0</v>
      </c>
      <c r="AF40" s="54">
        <f t="shared" si="27"/>
        <v>0</v>
      </c>
      <c r="AG40" s="54">
        <f t="shared" si="27"/>
        <v>0</v>
      </c>
      <c r="AH40" s="54">
        <f t="shared" si="27"/>
        <v>0</v>
      </c>
      <c r="AI40" s="54">
        <f t="shared" si="27"/>
        <v>0</v>
      </c>
      <c r="AJ40" s="54">
        <f t="shared" si="27"/>
        <v>0</v>
      </c>
      <c r="AK40" s="54">
        <f t="shared" si="27"/>
        <v>0</v>
      </c>
      <c r="AL40" s="54">
        <f t="shared" si="27"/>
        <v>0</v>
      </c>
      <c r="AM40" s="54">
        <f t="shared" si="27"/>
        <v>0</v>
      </c>
      <c r="AN40" s="54">
        <f t="shared" si="27"/>
        <v>0</v>
      </c>
      <c r="AO40" s="54">
        <f t="shared" si="27"/>
        <v>0</v>
      </c>
      <c r="AP40" s="54">
        <f t="shared" si="27"/>
        <v>0</v>
      </c>
      <c r="AQ40" s="54">
        <f t="shared" si="27"/>
        <v>0</v>
      </c>
      <c r="AR40" s="54">
        <f t="shared" si="27"/>
        <v>0</v>
      </c>
      <c r="AS40" s="34"/>
      <c r="AT40" s="34"/>
      <c r="AU40" s="34">
        <f>SUM(X40:AT40)</f>
        <v>36</v>
      </c>
      <c r="AV40" s="79"/>
      <c r="AW40" s="80"/>
      <c r="AX40" s="80"/>
      <c r="AY40" s="80"/>
      <c r="AZ40" s="80"/>
      <c r="BA40" s="80"/>
      <c r="BB40" s="80"/>
      <c r="BC40" s="80"/>
      <c r="BD40" s="75"/>
    </row>
    <row r="41" spans="2:56" ht="25.5" customHeight="1" thickBot="1">
      <c r="B41" s="132" t="s">
        <v>76</v>
      </c>
      <c r="C41" s="133"/>
      <c r="D41" s="134"/>
      <c r="E41" s="54">
        <f aca="true" t="shared" si="28" ref="E41:U41">E39+E40</f>
        <v>36</v>
      </c>
      <c r="F41" s="55">
        <f t="shared" si="28"/>
        <v>36</v>
      </c>
      <c r="G41" s="55">
        <f t="shared" si="28"/>
        <v>36</v>
      </c>
      <c r="H41" s="55">
        <f t="shared" si="28"/>
        <v>36</v>
      </c>
      <c r="I41" s="55">
        <f t="shared" si="28"/>
        <v>36</v>
      </c>
      <c r="J41" s="55">
        <f t="shared" si="28"/>
        <v>36</v>
      </c>
      <c r="K41" s="55">
        <f t="shared" si="28"/>
        <v>36</v>
      </c>
      <c r="L41" s="55">
        <f t="shared" si="28"/>
        <v>36</v>
      </c>
      <c r="M41" s="55">
        <f t="shared" si="28"/>
        <v>36</v>
      </c>
      <c r="N41" s="55">
        <f t="shared" si="28"/>
        <v>36</v>
      </c>
      <c r="O41" s="55">
        <f t="shared" si="28"/>
        <v>36</v>
      </c>
      <c r="P41" s="55">
        <f t="shared" si="28"/>
        <v>36</v>
      </c>
      <c r="Q41" s="55">
        <f t="shared" si="28"/>
        <v>36</v>
      </c>
      <c r="R41" s="55">
        <f t="shared" si="28"/>
        <v>36</v>
      </c>
      <c r="S41" s="55">
        <f t="shared" si="28"/>
        <v>36</v>
      </c>
      <c r="T41" s="55">
        <f t="shared" si="28"/>
        <v>36</v>
      </c>
      <c r="U41" s="55">
        <f t="shared" si="28"/>
        <v>36</v>
      </c>
      <c r="V41" s="73">
        <f t="shared" si="5"/>
        <v>612</v>
      </c>
      <c r="W41" s="73"/>
      <c r="X41" s="55">
        <f>X39+X40</f>
        <v>36</v>
      </c>
      <c r="Y41" s="55">
        <f aca="true" t="shared" si="29" ref="Y41:AR41">Y39+Y40</f>
        <v>36</v>
      </c>
      <c r="Z41" s="55">
        <f t="shared" si="29"/>
        <v>36</v>
      </c>
      <c r="AA41" s="55">
        <f t="shared" si="29"/>
        <v>36</v>
      </c>
      <c r="AB41" s="55">
        <f t="shared" si="29"/>
        <v>36</v>
      </c>
      <c r="AC41" s="55">
        <f t="shared" si="29"/>
        <v>36</v>
      </c>
      <c r="AD41" s="55">
        <f t="shared" si="29"/>
        <v>36</v>
      </c>
      <c r="AE41" s="55">
        <f t="shared" si="29"/>
        <v>36</v>
      </c>
      <c r="AF41" s="55">
        <f t="shared" si="29"/>
        <v>36</v>
      </c>
      <c r="AG41" s="55">
        <f t="shared" si="29"/>
        <v>36</v>
      </c>
      <c r="AH41" s="55">
        <f t="shared" si="29"/>
        <v>36</v>
      </c>
      <c r="AI41" s="55">
        <f t="shared" si="29"/>
        <v>36</v>
      </c>
      <c r="AJ41" s="55">
        <f t="shared" si="29"/>
        <v>36</v>
      </c>
      <c r="AK41" s="55">
        <f t="shared" si="29"/>
        <v>36</v>
      </c>
      <c r="AL41" s="55">
        <f t="shared" si="29"/>
        <v>36</v>
      </c>
      <c r="AM41" s="55">
        <f t="shared" si="29"/>
        <v>36</v>
      </c>
      <c r="AN41" s="55">
        <f t="shared" si="29"/>
        <v>36</v>
      </c>
      <c r="AO41" s="55">
        <f t="shared" si="29"/>
        <v>36</v>
      </c>
      <c r="AP41" s="55">
        <f t="shared" si="29"/>
        <v>36</v>
      </c>
      <c r="AQ41" s="55">
        <f>AQ39+AQ40</f>
        <v>36</v>
      </c>
      <c r="AR41" s="55">
        <f t="shared" si="29"/>
        <v>36</v>
      </c>
      <c r="AS41" s="34"/>
      <c r="AT41" s="34"/>
      <c r="AU41" s="34">
        <f>SUM(X41:AT41)</f>
        <v>756</v>
      </c>
      <c r="AV41" s="81"/>
      <c r="AW41" s="81"/>
      <c r="AX41" s="81"/>
      <c r="AY41" s="81"/>
      <c r="AZ41" s="81"/>
      <c r="BA41" s="81"/>
      <c r="BB41" s="81"/>
      <c r="BC41" s="81"/>
      <c r="BD41" s="75"/>
    </row>
    <row r="42" ht="15">
      <c r="A42" s="56"/>
    </row>
    <row r="43" spans="1:56" ht="15">
      <c r="A43" s="56"/>
      <c r="B43" s="56"/>
      <c r="C43" s="56"/>
      <c r="D43" s="56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8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9"/>
      <c r="AV43" s="57"/>
      <c r="AW43" s="57"/>
      <c r="AX43" s="57"/>
      <c r="AY43" s="57"/>
      <c r="AZ43" s="57"/>
      <c r="BA43" s="57"/>
      <c r="BB43" s="57"/>
      <c r="BC43" s="57"/>
      <c r="BD43" s="57"/>
    </row>
    <row r="44" spans="1:56" ht="15">
      <c r="A44" s="56"/>
      <c r="B44" s="56"/>
      <c r="C44" s="56"/>
      <c r="D44" s="56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8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</row>
    <row r="45" spans="1:56" ht="15">
      <c r="A45" s="56"/>
      <c r="B45" s="56"/>
      <c r="C45" s="56"/>
      <c r="D45" s="56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60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61"/>
      <c r="AV45" s="57"/>
      <c r="AW45" s="57"/>
      <c r="AX45" s="57"/>
      <c r="AY45" s="57"/>
      <c r="AZ45" s="57"/>
      <c r="BA45" s="57"/>
      <c r="BB45" s="57"/>
      <c r="BC45" s="57"/>
      <c r="BD45" s="57"/>
    </row>
    <row r="46" spans="1:56" ht="15">
      <c r="A46" s="56"/>
      <c r="B46" s="56"/>
      <c r="C46" s="56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8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</row>
    <row r="47" spans="1:56" ht="15">
      <c r="A47" s="56"/>
      <c r="B47" s="56"/>
      <c r="C47" s="56"/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8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</row>
    <row r="48" spans="1:56" ht="15">
      <c r="A48" s="56"/>
      <c r="B48" s="56"/>
      <c r="C48" s="56"/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8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</row>
    <row r="49" spans="1:56" ht="15">
      <c r="A49" s="56"/>
      <c r="B49" s="56"/>
      <c r="C49" s="56"/>
      <c r="D49" s="56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8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</row>
    <row r="50" spans="1:56" ht="15">
      <c r="A50" s="56"/>
      <c r="B50" s="56"/>
      <c r="C50" s="56"/>
      <c r="D50" s="56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8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</row>
    <row r="51" spans="1:56" ht="15">
      <c r="A51" s="56"/>
      <c r="B51" s="56"/>
      <c r="C51" s="56"/>
      <c r="D51" s="56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8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</row>
    <row r="52" spans="1:56" ht="15">
      <c r="A52" s="56"/>
      <c r="B52" s="56"/>
      <c r="C52" s="56"/>
      <c r="D52" s="56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8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</row>
    <row r="53" spans="1:56" ht="15">
      <c r="A53" s="56"/>
      <c r="B53" s="56"/>
      <c r="C53" s="56"/>
      <c r="D53" s="56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8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</row>
    <row r="54" spans="1:56" ht="15">
      <c r="A54" s="56"/>
      <c r="B54" s="56"/>
      <c r="C54" s="56"/>
      <c r="D54" s="56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8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</row>
    <row r="55" spans="1:56" ht="15">
      <c r="A55" s="56"/>
      <c r="B55" s="56"/>
      <c r="C55" s="56"/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8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</row>
    <row r="56" spans="1:56" ht="15">
      <c r="A56" s="56"/>
      <c r="B56" s="56"/>
      <c r="C56" s="56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8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</row>
    <row r="57" spans="1:56" ht="15">
      <c r="A57" s="56"/>
      <c r="B57" s="56"/>
      <c r="C57" s="56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8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</row>
    <row r="58" spans="1:56" ht="15">
      <c r="A58" s="56"/>
      <c r="B58" s="56"/>
      <c r="C58" s="56"/>
      <c r="D58" s="56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8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</row>
    <row r="59" spans="1:56" ht="15">
      <c r="A59" s="56"/>
      <c r="B59" s="56"/>
      <c r="C59" s="56"/>
      <c r="D59" s="56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8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</row>
    <row r="60" spans="1:56" ht="15">
      <c r="A60" s="56"/>
      <c r="B60" s="56"/>
      <c r="C60" s="56"/>
      <c r="D60" s="56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8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</row>
    <row r="61" spans="1:56" ht="15">
      <c r="A61" s="56"/>
      <c r="B61" s="56"/>
      <c r="C61" s="56"/>
      <c r="D61" s="56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8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</row>
    <row r="62" spans="1:56" ht="15">
      <c r="A62" s="56"/>
      <c r="B62" s="56"/>
      <c r="C62" s="56"/>
      <c r="D62" s="56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8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</row>
    <row r="63" spans="1:56" ht="15">
      <c r="A63" s="56"/>
      <c r="B63" s="56"/>
      <c r="C63" s="56"/>
      <c r="D63" s="56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8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</row>
    <row r="64" spans="1:56" ht="15">
      <c r="A64" s="56"/>
      <c r="B64" s="56"/>
      <c r="C64" s="56"/>
      <c r="D64" s="56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8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</row>
    <row r="65" spans="1:56" ht="15">
      <c r="A65" s="56"/>
      <c r="B65" s="56"/>
      <c r="C65" s="56"/>
      <c r="D65" s="56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8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</row>
    <row r="66" spans="1:56" ht="15">
      <c r="A66" s="56"/>
      <c r="B66" s="56"/>
      <c r="C66" s="56"/>
      <c r="D66" s="56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8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</row>
    <row r="67" spans="1:56" ht="15">
      <c r="A67" s="56"/>
      <c r="B67" s="56"/>
      <c r="C67" s="56"/>
      <c r="D67" s="56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8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</row>
    <row r="68" spans="1:56" ht="15">
      <c r="A68" s="56"/>
      <c r="B68" s="56"/>
      <c r="C68" s="56"/>
      <c r="D68" s="56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8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</row>
    <row r="69" spans="1:56" ht="15">
      <c r="A69" s="56"/>
      <c r="B69" s="56"/>
      <c r="C69" s="56"/>
      <c r="D69" s="56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8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</row>
    <row r="70" spans="1:56" ht="15">
      <c r="A70" s="56"/>
      <c r="B70" s="56"/>
      <c r="C70" s="56"/>
      <c r="D70" s="56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8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</row>
    <row r="71" spans="1:56" ht="15">
      <c r="A71" s="56"/>
      <c r="B71" s="56"/>
      <c r="C71" s="56"/>
      <c r="D71" s="56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8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</row>
    <row r="72" spans="1:56" ht="15">
      <c r="A72" s="56"/>
      <c r="B72" s="56"/>
      <c r="C72" s="56"/>
      <c r="D72" s="56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8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</row>
    <row r="73" spans="1:56" ht="15">
      <c r="A73" s="56"/>
      <c r="B73" s="56"/>
      <c r="C73" s="56"/>
      <c r="D73" s="56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8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</row>
    <row r="74" spans="1:56" ht="15">
      <c r="A74" s="56"/>
      <c r="B74" s="56"/>
      <c r="C74" s="56"/>
      <c r="D74" s="56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8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</row>
    <row r="75" spans="1:56" ht="15">
      <c r="A75" s="56"/>
      <c r="B75" s="56"/>
      <c r="C75" s="56"/>
      <c r="D75" s="56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8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</row>
    <row r="76" spans="1:56" ht="15">
      <c r="A76" s="56"/>
      <c r="B76" s="56"/>
      <c r="C76" s="56"/>
      <c r="D76" s="56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8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</row>
    <row r="77" spans="1:56" ht="15">
      <c r="A77" s="56"/>
      <c r="B77" s="56"/>
      <c r="C77" s="56"/>
      <c r="D77" s="56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8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</row>
    <row r="78" spans="1:56" ht="15">
      <c r="A78" s="56"/>
      <c r="B78" s="56"/>
      <c r="C78" s="56"/>
      <c r="D78" s="56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8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</row>
    <row r="79" spans="1:56" ht="15">
      <c r="A79" s="56"/>
      <c r="B79" s="56"/>
      <c r="C79" s="56"/>
      <c r="D79" s="56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8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</row>
    <row r="80" spans="1:56" ht="15">
      <c r="A80" s="56"/>
      <c r="B80" s="56"/>
      <c r="C80" s="56"/>
      <c r="D80" s="56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8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</row>
    <row r="81" spans="1:56" ht="15">
      <c r="A81" s="56"/>
      <c r="B81" s="56"/>
      <c r="C81" s="56"/>
      <c r="D81" s="56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8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</row>
    <row r="82" spans="1:56" ht="15">
      <c r="A82" s="56"/>
      <c r="B82" s="56"/>
      <c r="C82" s="56"/>
      <c r="D82" s="56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8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</row>
    <row r="83" spans="1:56" ht="15">
      <c r="A83" s="56"/>
      <c r="B83" s="56"/>
      <c r="C83" s="56"/>
      <c r="D83" s="56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8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</row>
    <row r="84" spans="1:56" ht="15">
      <c r="A84" s="56"/>
      <c r="B84" s="56"/>
      <c r="C84" s="56"/>
      <c r="D84" s="56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8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</row>
    <row r="85" spans="1:56" ht="15">
      <c r="A85" s="56"/>
      <c r="B85" s="56"/>
      <c r="C85" s="56"/>
      <c r="D85" s="56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8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</row>
    <row r="86" spans="1:56" ht="15">
      <c r="A86" s="56"/>
      <c r="B86" s="56"/>
      <c r="C86" s="56"/>
      <c r="D86" s="56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8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</row>
    <row r="87" spans="1:56" ht="15">
      <c r="A87" s="56"/>
      <c r="B87" s="56"/>
      <c r="C87" s="56"/>
      <c r="D87" s="56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8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</row>
    <row r="88" spans="1:56" ht="15">
      <c r="A88" s="56"/>
      <c r="B88" s="56"/>
      <c r="C88" s="56"/>
      <c r="D88" s="56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8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</row>
    <row r="89" spans="1:56" ht="15">
      <c r="A89" s="56"/>
      <c r="B89" s="56"/>
      <c r="C89" s="56"/>
      <c r="D89" s="56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8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</row>
    <row r="90" spans="1:56" ht="15">
      <c r="A90" s="56"/>
      <c r="B90" s="56"/>
      <c r="C90" s="56"/>
      <c r="D90" s="56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8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</row>
    <row r="91" spans="1:56" ht="15">
      <c r="A91" s="56"/>
      <c r="B91" s="56"/>
      <c r="C91" s="56"/>
      <c r="D91" s="56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8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</row>
    <row r="92" spans="1:56" ht="15">
      <c r="A92" s="56"/>
      <c r="B92" s="56"/>
      <c r="C92" s="56"/>
      <c r="D92" s="56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8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</row>
    <row r="93" spans="1:56" ht="15">
      <c r="A93" s="56"/>
      <c r="B93" s="56"/>
      <c r="C93" s="56"/>
      <c r="D93" s="56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8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</row>
    <row r="94" spans="1:56" ht="15">
      <c r="A94" s="56"/>
      <c r="B94" s="56"/>
      <c r="C94" s="56"/>
      <c r="D94" s="56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8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</row>
    <row r="95" spans="1:56" ht="15">
      <c r="A95" s="56"/>
      <c r="B95" s="56"/>
      <c r="C95" s="56"/>
      <c r="D95" s="56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8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</row>
    <row r="96" spans="1:56" ht="15">
      <c r="A96" s="56"/>
      <c r="B96" s="56"/>
      <c r="C96" s="56"/>
      <c r="D96" s="56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8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</row>
    <row r="97" spans="1:56" ht="15">
      <c r="A97" s="56"/>
      <c r="B97" s="56"/>
      <c r="C97" s="56"/>
      <c r="D97" s="56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8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</row>
    <row r="98" spans="1:56" ht="15">
      <c r="A98" s="56"/>
      <c r="B98" s="56"/>
      <c r="C98" s="56"/>
      <c r="D98" s="56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8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</row>
    <row r="99" spans="1:56" ht="15">
      <c r="A99" s="56"/>
      <c r="B99" s="56"/>
      <c r="C99" s="56"/>
      <c r="D99" s="56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8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</row>
    <row r="100" spans="1:56" ht="15">
      <c r="A100" s="56"/>
      <c r="B100" s="56"/>
      <c r="C100" s="56"/>
      <c r="D100" s="56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8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</row>
    <row r="101" spans="1:56" ht="15">
      <c r="A101" s="56"/>
      <c r="B101" s="56"/>
      <c r="C101" s="56"/>
      <c r="D101" s="56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8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</row>
    <row r="102" spans="1:56" ht="15">
      <c r="A102" s="56"/>
      <c r="B102" s="56"/>
      <c r="C102" s="56"/>
      <c r="D102" s="56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8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</row>
    <row r="103" spans="1:56" ht="15">
      <c r="A103" s="56"/>
      <c r="B103" s="56"/>
      <c r="C103" s="56"/>
      <c r="D103" s="56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8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</row>
    <row r="104" spans="1:56" ht="15">
      <c r="A104" s="56"/>
      <c r="B104" s="56"/>
      <c r="C104" s="56"/>
      <c r="D104" s="56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8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</row>
    <row r="105" spans="1:56" ht="15">
      <c r="A105" s="56"/>
      <c r="B105" s="56"/>
      <c r="C105" s="56"/>
      <c r="D105" s="56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8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</row>
    <row r="106" spans="1:56" ht="15">
      <c r="A106" s="56"/>
      <c r="B106" s="56"/>
      <c r="C106" s="56"/>
      <c r="D106" s="56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8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</row>
    <row r="107" spans="1:56" ht="15">
      <c r="A107" s="56"/>
      <c r="B107" s="56"/>
      <c r="C107" s="56"/>
      <c r="D107" s="56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8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</row>
    <row r="108" spans="1:56" ht="15">
      <c r="A108" s="56"/>
      <c r="B108" s="56"/>
      <c r="C108" s="56"/>
      <c r="D108" s="56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8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</row>
    <row r="109" spans="1:56" ht="15">
      <c r="A109" s="56"/>
      <c r="B109" s="56"/>
      <c r="C109" s="56"/>
      <c r="D109" s="56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8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</row>
    <row r="110" spans="1:56" ht="15">
      <c r="A110" s="56"/>
      <c r="B110" s="56"/>
      <c r="C110" s="56"/>
      <c r="D110" s="56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8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</row>
    <row r="111" spans="1:56" ht="15">
      <c r="A111" s="56"/>
      <c r="B111" s="56"/>
      <c r="C111" s="56"/>
      <c r="D111" s="56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8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</row>
    <row r="112" spans="1:56" ht="15">
      <c r="A112" s="56"/>
      <c r="B112" s="56"/>
      <c r="C112" s="56"/>
      <c r="D112" s="56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8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</row>
    <row r="113" spans="1:56" ht="15">
      <c r="A113" s="56"/>
      <c r="B113" s="56"/>
      <c r="C113" s="56"/>
      <c r="D113" s="56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8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</row>
    <row r="114" spans="1:56" ht="15">
      <c r="A114" s="56"/>
      <c r="B114" s="56"/>
      <c r="C114" s="56"/>
      <c r="D114" s="56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8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</row>
    <row r="115" spans="1:56" ht="15">
      <c r="A115" s="56"/>
      <c r="B115" s="56"/>
      <c r="C115" s="56"/>
      <c r="D115" s="56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8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</row>
    <row r="116" spans="1:56" ht="15">
      <c r="A116" s="56"/>
      <c r="B116" s="56"/>
      <c r="C116" s="56"/>
      <c r="D116" s="56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8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</row>
    <row r="117" spans="1:56" ht="15">
      <c r="A117" s="56"/>
      <c r="B117" s="56"/>
      <c r="C117" s="56"/>
      <c r="D117" s="56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8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</row>
    <row r="118" spans="1:56" ht="15">
      <c r="A118" s="56"/>
      <c r="B118" s="56"/>
      <c r="C118" s="56"/>
      <c r="D118" s="56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8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</row>
    <row r="119" spans="1:56" ht="15">
      <c r="A119" s="56"/>
      <c r="B119" s="56"/>
      <c r="C119" s="56"/>
      <c r="D119" s="56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8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</row>
    <row r="120" spans="1:56" ht="15">
      <c r="A120" s="56"/>
      <c r="B120" s="56"/>
      <c r="C120" s="56"/>
      <c r="D120" s="56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8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</row>
    <row r="121" spans="1:56" ht="15">
      <c r="A121" s="56"/>
      <c r="B121" s="56"/>
      <c r="C121" s="56"/>
      <c r="D121" s="56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8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</row>
    <row r="122" spans="1:56" ht="15">
      <c r="A122" s="56"/>
      <c r="B122" s="56"/>
      <c r="C122" s="56"/>
      <c r="D122" s="56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8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</row>
    <row r="123" spans="1:56" ht="15">
      <c r="A123" s="56"/>
      <c r="B123" s="56"/>
      <c r="C123" s="56"/>
      <c r="D123" s="56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8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</row>
    <row r="124" spans="1:56" ht="15">
      <c r="A124" s="56"/>
      <c r="B124" s="56"/>
      <c r="C124" s="56"/>
      <c r="D124" s="56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8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</row>
    <row r="125" spans="1:56" ht="15">
      <c r="A125" s="56"/>
      <c r="B125" s="56"/>
      <c r="C125" s="56"/>
      <c r="D125" s="56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8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</row>
    <row r="126" spans="1:56" ht="15">
      <c r="A126" s="56"/>
      <c r="B126" s="56"/>
      <c r="C126" s="56"/>
      <c r="D126" s="56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8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</row>
    <row r="127" spans="1:56" ht="15">
      <c r="A127" s="56"/>
      <c r="B127" s="56"/>
      <c r="C127" s="56"/>
      <c r="D127" s="56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8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</row>
    <row r="128" spans="1:56" ht="15">
      <c r="A128" s="56"/>
      <c r="B128" s="56"/>
      <c r="C128" s="56"/>
      <c r="D128" s="56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8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</row>
    <row r="129" spans="1:56" ht="15">
      <c r="A129" s="56"/>
      <c r="B129" s="56"/>
      <c r="C129" s="56"/>
      <c r="D129" s="56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8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</row>
    <row r="130" spans="1:56" ht="15">
      <c r="A130" s="56"/>
      <c r="B130" s="56"/>
      <c r="C130" s="56"/>
      <c r="D130" s="56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8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</row>
    <row r="131" spans="1:56" ht="15">
      <c r="A131" s="56"/>
      <c r="B131" s="56"/>
      <c r="C131" s="56"/>
      <c r="D131" s="56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8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</row>
    <row r="132" spans="1:56" ht="15">
      <c r="A132" s="56"/>
      <c r="B132" s="56"/>
      <c r="C132" s="56"/>
      <c r="D132" s="56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8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</row>
    <row r="133" spans="1:56" ht="15">
      <c r="A133" s="56"/>
      <c r="B133" s="56"/>
      <c r="C133" s="56"/>
      <c r="D133" s="56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8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</row>
    <row r="134" spans="1:56" ht="15">
      <c r="A134" s="56"/>
      <c r="B134" s="56"/>
      <c r="C134" s="56"/>
      <c r="D134" s="56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8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</row>
    <row r="135" spans="1:56" ht="15">
      <c r="A135" s="56"/>
      <c r="B135" s="56"/>
      <c r="C135" s="56"/>
      <c r="D135" s="56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8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</row>
    <row r="136" spans="1:56" ht="15">
      <c r="A136" s="56"/>
      <c r="B136" s="56"/>
      <c r="C136" s="56"/>
      <c r="D136" s="56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8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</row>
    <row r="137" spans="1:56" ht="15">
      <c r="A137" s="56"/>
      <c r="B137" s="56"/>
      <c r="C137" s="56"/>
      <c r="D137" s="56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8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</row>
  </sheetData>
  <sheetProtection/>
  <mergeCells count="55">
    <mergeCell ref="J1:AJ1"/>
    <mergeCell ref="A2:BD2"/>
    <mergeCell ref="B3:BC3"/>
    <mergeCell ref="AO4:AZ4"/>
    <mergeCell ref="U5:AA5"/>
    <mergeCell ref="A6:A10"/>
    <mergeCell ref="B6:B10"/>
    <mergeCell ref="C6:C10"/>
    <mergeCell ref="D6:D10"/>
    <mergeCell ref="F6:H6"/>
    <mergeCell ref="AS6:AU6"/>
    <mergeCell ref="AW6:AY6"/>
    <mergeCell ref="BA6:BD6"/>
    <mergeCell ref="E7:BD7"/>
    <mergeCell ref="J6:L6"/>
    <mergeCell ref="N6:Q6"/>
    <mergeCell ref="S6:U6"/>
    <mergeCell ref="W6:Y6"/>
    <mergeCell ref="AA6:AC6"/>
    <mergeCell ref="AE6:AH6"/>
    <mergeCell ref="B15:B16"/>
    <mergeCell ref="C15:C16"/>
    <mergeCell ref="B17:B18"/>
    <mergeCell ref="C17:C18"/>
    <mergeCell ref="AJ6:AL6"/>
    <mergeCell ref="AN6:AQ6"/>
    <mergeCell ref="B19:B20"/>
    <mergeCell ref="C19:C20"/>
    <mergeCell ref="B21:B22"/>
    <mergeCell ref="C21:C22"/>
    <mergeCell ref="E9:BD9"/>
    <mergeCell ref="A11:A39"/>
    <mergeCell ref="B11:B12"/>
    <mergeCell ref="C11:C12"/>
    <mergeCell ref="B13:B14"/>
    <mergeCell ref="C13:C14"/>
    <mergeCell ref="C35:C36"/>
    <mergeCell ref="B31:B32"/>
    <mergeCell ref="C31:C32"/>
    <mergeCell ref="B23:B24"/>
    <mergeCell ref="C23:C24"/>
    <mergeCell ref="B25:B26"/>
    <mergeCell ref="C25:C26"/>
    <mergeCell ref="B29:B30"/>
    <mergeCell ref="C29:C30"/>
    <mergeCell ref="B37:B38"/>
    <mergeCell ref="C37:C38"/>
    <mergeCell ref="B39:D39"/>
    <mergeCell ref="B40:D40"/>
    <mergeCell ref="B41:D41"/>
    <mergeCell ref="B27:B28"/>
    <mergeCell ref="C27:C28"/>
    <mergeCell ref="B33:B34"/>
    <mergeCell ref="C33:C34"/>
    <mergeCell ref="B35:B36"/>
  </mergeCells>
  <printOptions/>
  <pageMargins left="0.15748031496062992" right="0.15748031496062992" top="0.35433070866141736" bottom="0.15748031496062992" header="0.31496062992125984" footer="0.15748031496062992"/>
  <pageSetup horizontalDpi="600" verticalDpi="600" orientation="landscape" paperSize="9" scale="50" r:id="rId1"/>
  <rowBreaks count="1" manualBreakCount="1">
    <brk id="41" max="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D137"/>
  <sheetViews>
    <sheetView tabSelected="1" zoomScaleSheetLayoutView="100" zoomScalePageLayoutView="0" workbookViewId="0" topLeftCell="A1">
      <selection activeCell="L43" sqref="L43:AB43"/>
    </sheetView>
  </sheetViews>
  <sheetFormatPr defaultColWidth="9.140625" defaultRowHeight="15"/>
  <cols>
    <col min="1" max="1" width="3.8515625" style="1" customWidth="1"/>
    <col min="2" max="2" width="10.7109375" style="1" customWidth="1"/>
    <col min="3" max="3" width="24.00390625" style="1" customWidth="1"/>
    <col min="4" max="4" width="9.140625" style="1" customWidth="1"/>
    <col min="5" max="21" width="4.421875" style="0" customWidth="1"/>
    <col min="22" max="22" width="5.7109375" style="0" customWidth="1"/>
    <col min="23" max="23" width="4.421875" style="2" customWidth="1"/>
    <col min="24" max="45" width="4.421875" style="0" customWidth="1"/>
    <col min="46" max="46" width="6.140625" style="0" customWidth="1"/>
    <col min="47" max="47" width="6.00390625" style="0" customWidth="1"/>
    <col min="48" max="56" width="4.421875" style="0" customWidth="1"/>
  </cols>
  <sheetData>
    <row r="1" spans="10:56" ht="15">
      <c r="J1" s="83" t="s">
        <v>0</v>
      </c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3"/>
      <c r="AL1" s="3"/>
      <c r="AM1" s="3"/>
      <c r="AN1" s="3"/>
      <c r="AP1" s="4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6" ht="1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</row>
    <row r="3" spans="2:55" ht="15">
      <c r="B3" s="84" t="s">
        <v>97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</row>
    <row r="4" spans="2:55" ht="15.75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6"/>
      <c r="W4" s="7"/>
      <c r="X4" s="6" t="s">
        <v>95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8"/>
      <c r="AJ4" s="8"/>
      <c r="AK4" s="8"/>
      <c r="AL4" s="8"/>
      <c r="AM4" s="8"/>
      <c r="AN4" s="6"/>
      <c r="AO4" s="84" t="s">
        <v>2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6"/>
      <c r="BB4" s="6"/>
      <c r="BC4" s="6"/>
    </row>
    <row r="5" spans="2:55" ht="15" customHeight="1" thickBot="1">
      <c r="B5" s="9" t="s">
        <v>96</v>
      </c>
      <c r="C5" s="9"/>
      <c r="D5" s="9"/>
      <c r="E5" s="9"/>
      <c r="F5" s="9"/>
      <c r="G5" s="9"/>
      <c r="H5" s="9"/>
      <c r="I5" s="9"/>
      <c r="J5" s="9"/>
      <c r="K5" s="10"/>
      <c r="L5" s="10"/>
      <c r="M5" s="10"/>
      <c r="N5" s="10"/>
      <c r="O5" s="9"/>
      <c r="P5" s="9"/>
      <c r="Q5" s="9"/>
      <c r="R5" s="9"/>
      <c r="S5" s="9"/>
      <c r="T5" s="9"/>
      <c r="U5" s="93" t="s">
        <v>121</v>
      </c>
      <c r="V5" s="94"/>
      <c r="W5" s="94"/>
      <c r="X5" s="94"/>
      <c r="Y5" s="94"/>
      <c r="Z5" s="95"/>
      <c r="AA5" s="96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6"/>
      <c r="AP5" s="6"/>
      <c r="AQ5" s="6"/>
      <c r="AR5" s="11"/>
      <c r="AS5" s="6"/>
      <c r="AT5" s="6"/>
      <c r="AU5" s="6"/>
      <c r="AV5" s="11"/>
      <c r="AW5" s="11"/>
      <c r="AX5" s="11"/>
      <c r="AY5" s="11"/>
      <c r="AZ5" s="11"/>
      <c r="BA5" s="11"/>
      <c r="BB5" s="11"/>
      <c r="BC5" s="11"/>
    </row>
    <row r="6" spans="1:56" ht="60" customHeight="1" thickBot="1">
      <c r="A6" s="97" t="s">
        <v>4</v>
      </c>
      <c r="B6" s="97" t="s">
        <v>5</v>
      </c>
      <c r="C6" s="97" t="s">
        <v>6</v>
      </c>
      <c r="D6" s="97" t="s">
        <v>7</v>
      </c>
      <c r="E6" s="12" t="s">
        <v>8</v>
      </c>
      <c r="F6" s="98" t="s">
        <v>9</v>
      </c>
      <c r="G6" s="99"/>
      <c r="H6" s="99"/>
      <c r="I6" s="13" t="s">
        <v>10</v>
      </c>
      <c r="J6" s="100" t="s">
        <v>11</v>
      </c>
      <c r="K6" s="101"/>
      <c r="L6" s="102"/>
      <c r="M6" s="14" t="s">
        <v>12</v>
      </c>
      <c r="N6" s="100" t="s">
        <v>13</v>
      </c>
      <c r="O6" s="103"/>
      <c r="P6" s="103"/>
      <c r="Q6" s="104"/>
      <c r="R6" s="15" t="s">
        <v>14</v>
      </c>
      <c r="S6" s="100" t="s">
        <v>15</v>
      </c>
      <c r="T6" s="103"/>
      <c r="U6" s="104"/>
      <c r="V6" s="16" t="s">
        <v>16</v>
      </c>
      <c r="W6" s="105" t="s">
        <v>17</v>
      </c>
      <c r="X6" s="106"/>
      <c r="Y6" s="107"/>
      <c r="Z6" s="17" t="s">
        <v>18</v>
      </c>
      <c r="AA6" s="108" t="s">
        <v>19</v>
      </c>
      <c r="AB6" s="101"/>
      <c r="AC6" s="102"/>
      <c r="AD6" s="12" t="s">
        <v>20</v>
      </c>
      <c r="AE6" s="108" t="s">
        <v>21</v>
      </c>
      <c r="AF6" s="101"/>
      <c r="AG6" s="101"/>
      <c r="AH6" s="109"/>
      <c r="AI6" s="15" t="s">
        <v>22</v>
      </c>
      <c r="AJ6" s="108" t="s">
        <v>23</v>
      </c>
      <c r="AK6" s="101"/>
      <c r="AL6" s="102"/>
      <c r="AM6" s="15" t="s">
        <v>24</v>
      </c>
      <c r="AN6" s="108" t="s">
        <v>25</v>
      </c>
      <c r="AO6" s="101"/>
      <c r="AP6" s="101"/>
      <c r="AQ6" s="102"/>
      <c r="AR6" s="18" t="s">
        <v>26</v>
      </c>
      <c r="AS6" s="108" t="s">
        <v>27</v>
      </c>
      <c r="AT6" s="101"/>
      <c r="AU6" s="102"/>
      <c r="AV6" s="19" t="s">
        <v>28</v>
      </c>
      <c r="AW6" s="108" t="s">
        <v>29</v>
      </c>
      <c r="AX6" s="101"/>
      <c r="AY6" s="102"/>
      <c r="AZ6" s="18" t="s">
        <v>30</v>
      </c>
      <c r="BA6" s="108" t="s">
        <v>31</v>
      </c>
      <c r="BB6" s="101"/>
      <c r="BC6" s="101"/>
      <c r="BD6" s="102"/>
    </row>
    <row r="7" spans="1:56" ht="15.75" customHeight="1" thickBot="1">
      <c r="A7" s="97"/>
      <c r="B7" s="97"/>
      <c r="C7" s="97"/>
      <c r="D7" s="97"/>
      <c r="E7" s="110" t="s">
        <v>32</v>
      </c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</row>
    <row r="8" spans="1:56" ht="19.5" customHeight="1" thickBot="1">
      <c r="A8" s="97"/>
      <c r="B8" s="97"/>
      <c r="C8" s="97"/>
      <c r="D8" s="97"/>
      <c r="E8" s="20">
        <v>36</v>
      </c>
      <c r="F8" s="21">
        <v>37</v>
      </c>
      <c r="G8" s="21">
        <v>38</v>
      </c>
      <c r="H8" s="21">
        <v>39</v>
      </c>
      <c r="I8" s="21">
        <v>40</v>
      </c>
      <c r="J8" s="21">
        <v>41</v>
      </c>
      <c r="K8" s="21">
        <v>42</v>
      </c>
      <c r="L8" s="21">
        <v>43</v>
      </c>
      <c r="M8" s="22">
        <v>44</v>
      </c>
      <c r="N8" s="22">
        <v>45</v>
      </c>
      <c r="O8" s="22">
        <v>46</v>
      </c>
      <c r="P8" s="22">
        <v>47</v>
      </c>
      <c r="Q8" s="22">
        <v>48</v>
      </c>
      <c r="R8" s="22">
        <v>49</v>
      </c>
      <c r="S8" s="22">
        <v>50</v>
      </c>
      <c r="T8" s="22">
        <v>51</v>
      </c>
      <c r="U8" s="22">
        <v>52</v>
      </c>
      <c r="V8" s="22">
        <v>1</v>
      </c>
      <c r="W8" s="23">
        <v>2</v>
      </c>
      <c r="X8" s="22">
        <v>3</v>
      </c>
      <c r="Y8" s="22">
        <v>4</v>
      </c>
      <c r="Z8" s="22">
        <v>5</v>
      </c>
      <c r="AA8" s="22">
        <v>6</v>
      </c>
      <c r="AB8" s="22">
        <v>7</v>
      </c>
      <c r="AC8" s="22">
        <v>8</v>
      </c>
      <c r="AD8" s="22">
        <v>9</v>
      </c>
      <c r="AE8" s="22">
        <v>10</v>
      </c>
      <c r="AF8" s="22">
        <v>11</v>
      </c>
      <c r="AG8" s="22">
        <v>12</v>
      </c>
      <c r="AH8" s="22">
        <v>13</v>
      </c>
      <c r="AI8" s="21">
        <v>14</v>
      </c>
      <c r="AJ8" s="21">
        <v>15</v>
      </c>
      <c r="AK8" s="21">
        <v>16</v>
      </c>
      <c r="AL8" s="21">
        <v>17</v>
      </c>
      <c r="AM8" s="22">
        <v>18</v>
      </c>
      <c r="AN8" s="21">
        <v>19</v>
      </c>
      <c r="AO8" s="21">
        <v>20</v>
      </c>
      <c r="AP8" s="21">
        <v>21</v>
      </c>
      <c r="AQ8" s="21">
        <v>22</v>
      </c>
      <c r="AR8" s="21">
        <v>23</v>
      </c>
      <c r="AS8" s="21">
        <v>24</v>
      </c>
      <c r="AT8" s="21">
        <v>25</v>
      </c>
      <c r="AU8" s="21">
        <v>26</v>
      </c>
      <c r="AV8" s="24">
        <v>27</v>
      </c>
      <c r="AW8" s="25">
        <v>28</v>
      </c>
      <c r="AX8" s="21">
        <v>29</v>
      </c>
      <c r="AY8" s="21">
        <v>30</v>
      </c>
      <c r="AZ8" s="21">
        <v>31</v>
      </c>
      <c r="BA8" s="21">
        <v>32</v>
      </c>
      <c r="BB8" s="21">
        <v>33</v>
      </c>
      <c r="BC8" s="21">
        <v>34</v>
      </c>
      <c r="BD8" s="21">
        <v>35</v>
      </c>
    </row>
    <row r="9" spans="1:56" ht="19.5" customHeight="1" thickBot="1">
      <c r="A9" s="97"/>
      <c r="B9" s="97"/>
      <c r="C9" s="97"/>
      <c r="D9" s="97"/>
      <c r="E9" s="112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</row>
    <row r="10" spans="1:56" ht="19.5" customHeight="1" thickBot="1">
      <c r="A10" s="97"/>
      <c r="B10" s="97"/>
      <c r="C10" s="97"/>
      <c r="D10" s="97"/>
      <c r="E10" s="26">
        <v>1</v>
      </c>
      <c r="F10" s="27">
        <v>2</v>
      </c>
      <c r="G10" s="27">
        <v>3</v>
      </c>
      <c r="H10" s="27">
        <v>4</v>
      </c>
      <c r="I10" s="27">
        <v>5</v>
      </c>
      <c r="J10" s="27">
        <v>6</v>
      </c>
      <c r="K10" s="27">
        <v>7</v>
      </c>
      <c r="L10" s="27">
        <v>8</v>
      </c>
      <c r="M10" s="28">
        <v>9</v>
      </c>
      <c r="N10" s="28">
        <v>10</v>
      </c>
      <c r="O10" s="28">
        <v>11</v>
      </c>
      <c r="P10" s="28">
        <v>12</v>
      </c>
      <c r="Q10" s="28">
        <v>13</v>
      </c>
      <c r="R10" s="28">
        <v>14</v>
      </c>
      <c r="S10" s="28">
        <v>15</v>
      </c>
      <c r="T10" s="28">
        <v>16</v>
      </c>
      <c r="U10" s="28">
        <v>17</v>
      </c>
      <c r="V10" s="28">
        <v>18</v>
      </c>
      <c r="W10" s="29">
        <v>19</v>
      </c>
      <c r="X10" s="28">
        <v>20</v>
      </c>
      <c r="Y10" s="28">
        <v>21</v>
      </c>
      <c r="Z10" s="28">
        <v>22</v>
      </c>
      <c r="AA10" s="28">
        <v>23</v>
      </c>
      <c r="AB10" s="28">
        <v>24</v>
      </c>
      <c r="AC10" s="28">
        <v>25</v>
      </c>
      <c r="AD10" s="28">
        <v>26</v>
      </c>
      <c r="AE10" s="28">
        <v>27</v>
      </c>
      <c r="AF10" s="28">
        <v>28</v>
      </c>
      <c r="AG10" s="28">
        <v>29</v>
      </c>
      <c r="AH10" s="28">
        <v>30</v>
      </c>
      <c r="AI10" s="28">
        <v>31</v>
      </c>
      <c r="AJ10" s="28">
        <v>32</v>
      </c>
      <c r="AK10" s="28">
        <v>33</v>
      </c>
      <c r="AL10" s="28">
        <v>34</v>
      </c>
      <c r="AM10" s="28">
        <v>35</v>
      </c>
      <c r="AN10" s="28">
        <v>36</v>
      </c>
      <c r="AO10" s="28">
        <v>37</v>
      </c>
      <c r="AP10" s="28">
        <v>38</v>
      </c>
      <c r="AQ10" s="28">
        <v>39</v>
      </c>
      <c r="AR10" s="28">
        <v>40</v>
      </c>
      <c r="AS10" s="28">
        <v>41</v>
      </c>
      <c r="AT10" s="28">
        <v>42</v>
      </c>
      <c r="AU10" s="28">
        <v>43</v>
      </c>
      <c r="AV10" s="30">
        <v>44</v>
      </c>
      <c r="AW10" s="31">
        <v>45</v>
      </c>
      <c r="AX10" s="27">
        <v>46</v>
      </c>
      <c r="AY10" s="27">
        <v>47</v>
      </c>
      <c r="AZ10" s="27">
        <v>48</v>
      </c>
      <c r="BA10" s="27">
        <v>49</v>
      </c>
      <c r="BB10" s="27">
        <v>50</v>
      </c>
      <c r="BC10" s="27">
        <v>51</v>
      </c>
      <c r="BD10" s="27">
        <v>52</v>
      </c>
    </row>
    <row r="11" spans="1:56" ht="18" customHeight="1" thickBot="1">
      <c r="A11" s="114"/>
      <c r="B11" s="117" t="s">
        <v>33</v>
      </c>
      <c r="C11" s="118" t="s">
        <v>34</v>
      </c>
      <c r="D11" s="32" t="s">
        <v>35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189" t="s">
        <v>138</v>
      </c>
      <c r="W11" s="7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194" t="s">
        <v>139</v>
      </c>
      <c r="AT11" s="34"/>
      <c r="AU11" s="74"/>
      <c r="AV11" s="74"/>
      <c r="AW11" s="74"/>
      <c r="AX11" s="74"/>
      <c r="AY11" s="74"/>
      <c r="AZ11" s="74"/>
      <c r="BA11" s="74"/>
      <c r="BB11" s="74"/>
      <c r="BC11" s="74"/>
      <c r="BD11" s="75"/>
    </row>
    <row r="12" spans="1:56" s="2" customFormat="1" ht="25.5" customHeight="1" thickBot="1">
      <c r="A12" s="115"/>
      <c r="B12" s="117"/>
      <c r="C12" s="118"/>
      <c r="D12" s="32" t="s">
        <v>36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91"/>
      <c r="W12" s="73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195"/>
      <c r="AT12" s="34"/>
      <c r="AU12" s="74"/>
      <c r="AV12" s="74"/>
      <c r="AW12" s="74"/>
      <c r="AX12" s="74"/>
      <c r="AY12" s="74"/>
      <c r="AZ12" s="74"/>
      <c r="BA12" s="74"/>
      <c r="BB12" s="74"/>
      <c r="BC12" s="74"/>
      <c r="BD12" s="75"/>
    </row>
    <row r="13" spans="1:56" s="2" customFormat="1" ht="18" customHeight="1" thickBot="1">
      <c r="A13" s="115"/>
      <c r="B13" s="91"/>
      <c r="C13" s="89" t="s">
        <v>62</v>
      </c>
      <c r="D13" s="36" t="s">
        <v>35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189"/>
      <c r="W13" s="7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192"/>
      <c r="AT13" s="34"/>
      <c r="AU13" s="74"/>
      <c r="AV13" s="74"/>
      <c r="AW13" s="74"/>
      <c r="AX13" s="74"/>
      <c r="AY13" s="74"/>
      <c r="AZ13" s="74"/>
      <c r="BA13" s="74"/>
      <c r="BB13" s="74"/>
      <c r="BC13" s="74"/>
      <c r="BD13" s="75"/>
    </row>
    <row r="14" spans="1:56" s="2" customFormat="1" ht="18" customHeight="1" thickBot="1">
      <c r="A14" s="115"/>
      <c r="B14" s="92"/>
      <c r="C14" s="90"/>
      <c r="D14" s="36" t="s">
        <v>36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191"/>
      <c r="W14" s="7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193"/>
      <c r="AT14" s="34"/>
      <c r="AU14" s="74"/>
      <c r="AV14" s="74"/>
      <c r="AW14" s="74"/>
      <c r="AX14" s="74"/>
      <c r="AY14" s="74"/>
      <c r="AZ14" s="74"/>
      <c r="BA14" s="74"/>
      <c r="BB14" s="74"/>
      <c r="BC14" s="74"/>
      <c r="BD14" s="75"/>
    </row>
    <row r="15" spans="1:56" s="2" customFormat="1" ht="18" customHeight="1" thickBot="1">
      <c r="A15" s="115"/>
      <c r="B15" s="121" t="s">
        <v>123</v>
      </c>
      <c r="C15" s="123" t="s">
        <v>122</v>
      </c>
      <c r="D15" s="38" t="s">
        <v>35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189"/>
      <c r="W15" s="73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192" t="s">
        <v>81</v>
      </c>
      <c r="AT15" s="34"/>
      <c r="AU15" s="74"/>
      <c r="AV15" s="74"/>
      <c r="AW15" s="74"/>
      <c r="AX15" s="74"/>
      <c r="AY15" s="74"/>
      <c r="AZ15" s="74"/>
      <c r="BA15" s="74"/>
      <c r="BB15" s="74"/>
      <c r="BC15" s="74"/>
      <c r="BD15" s="75"/>
    </row>
    <row r="16" spans="1:56" s="2" customFormat="1" ht="18" customHeight="1" thickBot="1">
      <c r="A16" s="115"/>
      <c r="B16" s="121"/>
      <c r="C16" s="124"/>
      <c r="D16" s="38" t="s">
        <v>36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191"/>
      <c r="W16" s="73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193"/>
      <c r="AT16" s="34"/>
      <c r="AU16" s="74"/>
      <c r="AV16" s="74"/>
      <c r="AW16" s="74"/>
      <c r="AX16" s="74"/>
      <c r="AY16" s="74"/>
      <c r="AZ16" s="74"/>
      <c r="BA16" s="74"/>
      <c r="BB16" s="74"/>
      <c r="BC16" s="74"/>
      <c r="BD16" s="75"/>
    </row>
    <row r="17" spans="1:56" s="2" customFormat="1" ht="18" customHeight="1" thickBot="1">
      <c r="A17" s="115"/>
      <c r="B17" s="121" t="s">
        <v>131</v>
      </c>
      <c r="C17" s="123" t="s">
        <v>132</v>
      </c>
      <c r="D17" s="38" t="s">
        <v>35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189"/>
      <c r="W17" s="73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192" t="s">
        <v>81</v>
      </c>
      <c r="AT17" s="34"/>
      <c r="AU17" s="74"/>
      <c r="AV17" s="74"/>
      <c r="AW17" s="74"/>
      <c r="AX17" s="74"/>
      <c r="AY17" s="74"/>
      <c r="AZ17" s="74"/>
      <c r="BA17" s="74"/>
      <c r="BB17" s="74"/>
      <c r="BC17" s="74"/>
      <c r="BD17" s="75"/>
    </row>
    <row r="18" spans="1:56" s="2" customFormat="1" ht="18" customHeight="1" thickBot="1">
      <c r="A18" s="115"/>
      <c r="B18" s="121"/>
      <c r="C18" s="124"/>
      <c r="D18" s="38" t="s">
        <v>36</v>
      </c>
      <c r="E18" s="39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191"/>
      <c r="W18" s="73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193"/>
      <c r="AT18" s="34"/>
      <c r="AU18" s="74"/>
      <c r="AV18" s="74"/>
      <c r="AW18" s="74"/>
      <c r="AX18" s="74"/>
      <c r="AY18" s="74"/>
      <c r="AZ18" s="74"/>
      <c r="BA18" s="74"/>
      <c r="BB18" s="74"/>
      <c r="BC18" s="74"/>
      <c r="BD18" s="75"/>
    </row>
    <row r="19" spans="1:56" s="2" customFormat="1" ht="18" customHeight="1" thickBot="1">
      <c r="A19" s="115"/>
      <c r="B19" s="91" t="s">
        <v>136</v>
      </c>
      <c r="C19" s="89" t="s">
        <v>133</v>
      </c>
      <c r="D19" s="36" t="s">
        <v>35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189"/>
      <c r="W19" s="7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192"/>
      <c r="AT19" s="34"/>
      <c r="AU19" s="74"/>
      <c r="AV19" s="74"/>
      <c r="AW19" s="74"/>
      <c r="AX19" s="74"/>
      <c r="AY19" s="74"/>
      <c r="AZ19" s="74"/>
      <c r="BA19" s="74"/>
      <c r="BB19" s="74"/>
      <c r="BC19" s="74"/>
      <c r="BD19" s="75"/>
    </row>
    <row r="20" spans="1:56" s="2" customFormat="1" ht="18" customHeight="1" thickBot="1">
      <c r="A20" s="115"/>
      <c r="B20" s="92"/>
      <c r="C20" s="90"/>
      <c r="D20" s="36" t="s">
        <v>36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191"/>
      <c r="W20" s="7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193"/>
      <c r="AT20" s="34"/>
      <c r="AU20" s="74"/>
      <c r="AV20" s="74"/>
      <c r="AW20" s="74"/>
      <c r="AX20" s="74"/>
      <c r="AY20" s="74"/>
      <c r="AZ20" s="74"/>
      <c r="BA20" s="74"/>
      <c r="BB20" s="74"/>
      <c r="BC20" s="74"/>
      <c r="BD20" s="75"/>
    </row>
    <row r="21" spans="1:56" s="2" customFormat="1" ht="18" customHeight="1" thickBot="1">
      <c r="A21" s="115"/>
      <c r="B21" s="121" t="s">
        <v>135</v>
      </c>
      <c r="C21" s="123" t="s">
        <v>134</v>
      </c>
      <c r="D21" s="38" t="s">
        <v>35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189" t="s">
        <v>81</v>
      </c>
      <c r="W21" s="73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192"/>
      <c r="AT21" s="34"/>
      <c r="AU21" s="74"/>
      <c r="AV21" s="74"/>
      <c r="AW21" s="74"/>
      <c r="AX21" s="74"/>
      <c r="AY21" s="74"/>
      <c r="AZ21" s="74"/>
      <c r="BA21" s="74"/>
      <c r="BB21" s="74"/>
      <c r="BC21" s="74"/>
      <c r="BD21" s="75"/>
    </row>
    <row r="22" spans="1:56" s="2" customFormat="1" ht="18" customHeight="1" thickBot="1">
      <c r="A22" s="115"/>
      <c r="B22" s="121"/>
      <c r="C22" s="124"/>
      <c r="D22" s="38" t="s">
        <v>36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191"/>
      <c r="W22" s="73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193"/>
      <c r="AT22" s="34"/>
      <c r="AU22" s="74"/>
      <c r="AV22" s="74"/>
      <c r="AW22" s="74"/>
      <c r="AX22" s="74"/>
      <c r="AY22" s="74"/>
      <c r="AZ22" s="74"/>
      <c r="BA22" s="74"/>
      <c r="BB22" s="74"/>
      <c r="BC22" s="74"/>
      <c r="BD22" s="75"/>
    </row>
    <row r="23" spans="1:56" s="2" customFormat="1" ht="18" customHeight="1" thickBot="1">
      <c r="A23" s="115"/>
      <c r="B23" s="91" t="s">
        <v>33</v>
      </c>
      <c r="C23" s="89" t="s">
        <v>108</v>
      </c>
      <c r="D23" s="43" t="s">
        <v>35</v>
      </c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189"/>
      <c r="W23" s="7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192"/>
      <c r="AT23" s="34"/>
      <c r="AU23" s="74"/>
      <c r="AV23" s="74"/>
      <c r="AW23" s="74"/>
      <c r="AX23" s="74"/>
      <c r="AY23" s="74"/>
      <c r="AZ23" s="74"/>
      <c r="BA23" s="74"/>
      <c r="BB23" s="74"/>
      <c r="BC23" s="74"/>
      <c r="BD23" s="75"/>
    </row>
    <row r="24" spans="1:56" s="2" customFormat="1" ht="18" customHeight="1" thickBot="1">
      <c r="A24" s="115"/>
      <c r="B24" s="92"/>
      <c r="C24" s="90"/>
      <c r="D24" s="43" t="s">
        <v>36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191"/>
      <c r="W24" s="7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193"/>
      <c r="AT24" s="34"/>
      <c r="AU24" s="74"/>
      <c r="AV24" s="74"/>
      <c r="AW24" s="74"/>
      <c r="AX24" s="74"/>
      <c r="AY24" s="74"/>
      <c r="AZ24" s="74"/>
      <c r="BA24" s="74"/>
      <c r="BB24" s="74"/>
      <c r="BC24" s="74"/>
      <c r="BD24" s="75"/>
    </row>
    <row r="25" spans="1:56" s="2" customFormat="1" ht="18" customHeight="1" thickBot="1">
      <c r="A25" s="115"/>
      <c r="B25" s="121" t="s">
        <v>126</v>
      </c>
      <c r="C25" s="122" t="s">
        <v>127</v>
      </c>
      <c r="D25" s="38" t="s">
        <v>35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189"/>
      <c r="W25" s="73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192" t="s">
        <v>83</v>
      </c>
      <c r="AT25" s="34"/>
      <c r="AU25" s="74"/>
      <c r="AV25" s="74"/>
      <c r="AW25" s="74"/>
      <c r="AX25" s="74"/>
      <c r="AY25" s="74"/>
      <c r="AZ25" s="74"/>
      <c r="BA25" s="74"/>
      <c r="BB25" s="74"/>
      <c r="BC25" s="74"/>
      <c r="BD25" s="75"/>
    </row>
    <row r="26" spans="1:56" s="2" customFormat="1" ht="18" customHeight="1" thickBot="1">
      <c r="A26" s="115"/>
      <c r="B26" s="121"/>
      <c r="C26" s="122"/>
      <c r="D26" s="38" t="s">
        <v>36</v>
      </c>
      <c r="E26" s="39"/>
      <c r="F26" s="41"/>
      <c r="G26" s="41"/>
      <c r="H26" s="41"/>
      <c r="I26" s="41"/>
      <c r="J26" s="41"/>
      <c r="K26" s="41"/>
      <c r="L26" s="41"/>
      <c r="M26" s="46"/>
      <c r="N26" s="46"/>
      <c r="O26" s="46"/>
      <c r="P26" s="46"/>
      <c r="Q26" s="46"/>
      <c r="R26" s="46"/>
      <c r="S26" s="46"/>
      <c r="T26" s="46"/>
      <c r="U26" s="46"/>
      <c r="V26" s="191"/>
      <c r="W26" s="73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193"/>
      <c r="AT26" s="34"/>
      <c r="AU26" s="74"/>
      <c r="AV26" s="74"/>
      <c r="AW26" s="74"/>
      <c r="AX26" s="74"/>
      <c r="AY26" s="74"/>
      <c r="AZ26" s="74"/>
      <c r="BA26" s="74"/>
      <c r="BB26" s="74"/>
      <c r="BC26" s="74"/>
      <c r="BD26" s="75"/>
    </row>
    <row r="27" spans="1:56" s="2" customFormat="1" ht="18" customHeight="1" thickBot="1">
      <c r="A27" s="115"/>
      <c r="B27" s="121" t="s">
        <v>128</v>
      </c>
      <c r="C27" s="122" t="s">
        <v>129</v>
      </c>
      <c r="D27" s="38" t="s">
        <v>35</v>
      </c>
      <c r="E27" s="39"/>
      <c r="F27" s="41"/>
      <c r="G27" s="41"/>
      <c r="H27" s="41"/>
      <c r="I27" s="41"/>
      <c r="J27" s="41"/>
      <c r="K27" s="41"/>
      <c r="L27" s="41"/>
      <c r="M27" s="46"/>
      <c r="N27" s="46"/>
      <c r="O27" s="46"/>
      <c r="P27" s="46"/>
      <c r="Q27" s="46"/>
      <c r="R27" s="46"/>
      <c r="S27" s="46"/>
      <c r="T27" s="46"/>
      <c r="U27" s="46"/>
      <c r="V27" s="189"/>
      <c r="W27" s="73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192" t="s">
        <v>80</v>
      </c>
      <c r="AT27" s="34"/>
      <c r="AU27" s="74"/>
      <c r="AV27" s="74"/>
      <c r="AW27" s="74"/>
      <c r="AX27" s="74"/>
      <c r="AY27" s="74"/>
      <c r="AZ27" s="74"/>
      <c r="BA27" s="74"/>
      <c r="BB27" s="74"/>
      <c r="BC27" s="74"/>
      <c r="BD27" s="75"/>
    </row>
    <row r="28" spans="1:56" s="2" customFormat="1" ht="18" customHeight="1" thickBot="1">
      <c r="A28" s="115"/>
      <c r="B28" s="121"/>
      <c r="C28" s="122"/>
      <c r="D28" s="38" t="s">
        <v>36</v>
      </c>
      <c r="E28" s="39"/>
      <c r="F28" s="41"/>
      <c r="G28" s="41"/>
      <c r="H28" s="41"/>
      <c r="I28" s="41"/>
      <c r="J28" s="41"/>
      <c r="K28" s="41"/>
      <c r="L28" s="41"/>
      <c r="M28" s="46"/>
      <c r="N28" s="46"/>
      <c r="O28" s="46"/>
      <c r="P28" s="46"/>
      <c r="Q28" s="46"/>
      <c r="R28" s="46"/>
      <c r="S28" s="46"/>
      <c r="T28" s="46"/>
      <c r="U28" s="46"/>
      <c r="V28" s="191"/>
      <c r="W28" s="73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193"/>
      <c r="AT28" s="34"/>
      <c r="AU28" s="74"/>
      <c r="AV28" s="74"/>
      <c r="AW28" s="74"/>
      <c r="AX28" s="74"/>
      <c r="AY28" s="74"/>
      <c r="AZ28" s="74"/>
      <c r="BA28" s="74"/>
      <c r="BB28" s="74"/>
      <c r="BC28" s="74"/>
      <c r="BD28" s="75"/>
    </row>
    <row r="29" spans="1:56" s="2" customFormat="1" ht="18" customHeight="1" thickBot="1">
      <c r="A29" s="115"/>
      <c r="B29" s="121" t="s">
        <v>130</v>
      </c>
      <c r="C29" s="123" t="s">
        <v>48</v>
      </c>
      <c r="D29" s="38" t="s">
        <v>35</v>
      </c>
      <c r="E29" s="39"/>
      <c r="F29" s="39"/>
      <c r="G29" s="39"/>
      <c r="H29" s="39"/>
      <c r="I29" s="39"/>
      <c r="J29" s="39"/>
      <c r="K29" s="41"/>
      <c r="L29" s="41"/>
      <c r="M29" s="46"/>
      <c r="N29" s="46"/>
      <c r="O29" s="46"/>
      <c r="P29" s="46"/>
      <c r="Q29" s="46"/>
      <c r="R29" s="46"/>
      <c r="S29" s="46"/>
      <c r="T29" s="46"/>
      <c r="U29" s="46"/>
      <c r="V29" s="189" t="s">
        <v>81</v>
      </c>
      <c r="W29" s="73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192"/>
      <c r="AT29" s="34"/>
      <c r="AU29" s="74"/>
      <c r="AV29" s="74"/>
      <c r="AW29" s="74"/>
      <c r="AX29" s="74"/>
      <c r="AY29" s="74"/>
      <c r="AZ29" s="74"/>
      <c r="BA29" s="74"/>
      <c r="BB29" s="74"/>
      <c r="BC29" s="74"/>
      <c r="BD29" s="75"/>
    </row>
    <row r="30" spans="1:56" s="2" customFormat="1" ht="18" customHeight="1" thickBot="1">
      <c r="A30" s="115"/>
      <c r="B30" s="121"/>
      <c r="C30" s="124"/>
      <c r="D30" s="38" t="s">
        <v>36</v>
      </c>
      <c r="E30" s="39"/>
      <c r="F30" s="41"/>
      <c r="G30" s="41"/>
      <c r="H30" s="41"/>
      <c r="I30" s="41"/>
      <c r="J30" s="41"/>
      <c r="K30" s="41"/>
      <c r="L30" s="41"/>
      <c r="M30" s="46"/>
      <c r="N30" s="46"/>
      <c r="O30" s="46"/>
      <c r="P30" s="46"/>
      <c r="Q30" s="46"/>
      <c r="R30" s="46"/>
      <c r="S30" s="46"/>
      <c r="T30" s="46"/>
      <c r="U30" s="46"/>
      <c r="V30" s="191"/>
      <c r="W30" s="73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193"/>
      <c r="AT30" s="34"/>
      <c r="AU30" s="74"/>
      <c r="AV30" s="74"/>
      <c r="AW30" s="74"/>
      <c r="AX30" s="74"/>
      <c r="AY30" s="74"/>
      <c r="AZ30" s="74"/>
      <c r="BA30" s="74"/>
      <c r="BB30" s="74"/>
      <c r="BC30" s="74"/>
      <c r="BD30" s="75"/>
    </row>
    <row r="31" spans="1:56" s="2" customFormat="1" ht="18" customHeight="1" thickBot="1">
      <c r="A31" s="115"/>
      <c r="B31" s="135" t="s">
        <v>71</v>
      </c>
      <c r="C31" s="137" t="s">
        <v>72</v>
      </c>
      <c r="D31" s="48" t="s">
        <v>35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189"/>
      <c r="W31" s="73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192" t="s">
        <v>80</v>
      </c>
      <c r="AT31" s="34"/>
      <c r="AU31" s="74"/>
      <c r="AV31" s="74"/>
      <c r="AW31" s="74"/>
      <c r="AX31" s="74"/>
      <c r="AY31" s="74"/>
      <c r="AZ31" s="74"/>
      <c r="BA31" s="74"/>
      <c r="BB31" s="74"/>
      <c r="BC31" s="74"/>
      <c r="BD31" s="75"/>
    </row>
    <row r="32" spans="1:56" s="2" customFormat="1" ht="18" customHeight="1" thickBot="1">
      <c r="A32" s="115"/>
      <c r="B32" s="136"/>
      <c r="C32" s="138"/>
      <c r="D32" s="48" t="s">
        <v>36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191"/>
      <c r="W32" s="73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193"/>
      <c r="AT32" s="34"/>
      <c r="AU32" s="76"/>
      <c r="AV32" s="76"/>
      <c r="AW32" s="76"/>
      <c r="AX32" s="76"/>
      <c r="AY32" s="76"/>
      <c r="AZ32" s="76"/>
      <c r="BA32" s="76"/>
      <c r="BB32" s="76"/>
      <c r="BC32" s="76"/>
      <c r="BD32" s="75"/>
    </row>
    <row r="33" spans="1:56" s="2" customFormat="1" ht="18" customHeight="1" thickBot="1">
      <c r="A33" s="116"/>
      <c r="B33" s="91" t="s">
        <v>111</v>
      </c>
      <c r="C33" s="139" t="s">
        <v>112</v>
      </c>
      <c r="D33" s="50" t="s">
        <v>35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189"/>
      <c r="W33" s="73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141" t="s">
        <v>137</v>
      </c>
      <c r="AT33" s="34"/>
      <c r="AU33" s="76"/>
      <c r="AV33" s="76"/>
      <c r="AW33" s="76"/>
      <c r="AX33" s="76"/>
      <c r="AY33" s="76"/>
      <c r="AZ33" s="76"/>
      <c r="BA33" s="76"/>
      <c r="BB33" s="76"/>
      <c r="BC33" s="76"/>
      <c r="BD33" s="75"/>
    </row>
    <row r="34" spans="1:56" s="2" customFormat="1" ht="18" customHeight="1" thickBot="1">
      <c r="A34" s="116"/>
      <c r="B34" s="92"/>
      <c r="C34" s="140"/>
      <c r="D34" s="50" t="s">
        <v>36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191"/>
      <c r="W34" s="73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142"/>
      <c r="AT34" s="34"/>
      <c r="AU34" s="76"/>
      <c r="AV34" s="76"/>
      <c r="AW34" s="76"/>
      <c r="AX34" s="76"/>
      <c r="AY34" s="76"/>
      <c r="AZ34" s="76"/>
      <c r="BA34" s="76"/>
      <c r="BB34" s="76"/>
      <c r="BC34" s="76"/>
      <c r="BD34" s="75"/>
    </row>
    <row r="35" spans="1:56" s="2" customFormat="1" ht="18" customHeight="1" thickBot="1">
      <c r="A35" s="116"/>
      <c r="B35" s="126" t="s">
        <v>113</v>
      </c>
      <c r="C35" s="128" t="s">
        <v>114</v>
      </c>
      <c r="D35" s="52" t="s">
        <v>35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189"/>
      <c r="W35" s="73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192" t="s">
        <v>80</v>
      </c>
      <c r="AT35" s="34"/>
      <c r="AU35" s="76"/>
      <c r="AV35" s="76"/>
      <c r="AW35" s="76"/>
      <c r="AX35" s="76"/>
      <c r="AY35" s="76"/>
      <c r="AZ35" s="76"/>
      <c r="BA35" s="76"/>
      <c r="BB35" s="76"/>
      <c r="BC35" s="76"/>
      <c r="BD35" s="75"/>
    </row>
    <row r="36" spans="1:56" s="2" customFormat="1" ht="18" customHeight="1" thickBot="1">
      <c r="A36" s="116"/>
      <c r="B36" s="127"/>
      <c r="C36" s="129"/>
      <c r="D36" s="52" t="s">
        <v>36</v>
      </c>
      <c r="E36" s="39"/>
      <c r="F36" s="41"/>
      <c r="G36" s="41"/>
      <c r="H36" s="41"/>
      <c r="I36" s="41"/>
      <c r="J36" s="41"/>
      <c r="K36" s="41"/>
      <c r="L36" s="41"/>
      <c r="M36" s="46"/>
      <c r="N36" s="46"/>
      <c r="O36" s="46"/>
      <c r="P36" s="46"/>
      <c r="Q36" s="46"/>
      <c r="R36" s="46"/>
      <c r="S36" s="46"/>
      <c r="T36" s="46"/>
      <c r="U36" s="46"/>
      <c r="V36" s="191"/>
      <c r="W36" s="73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193"/>
      <c r="AT36" s="34"/>
      <c r="AU36" s="76"/>
      <c r="AV36" s="76"/>
      <c r="AW36" s="76"/>
      <c r="AX36" s="76"/>
      <c r="AY36" s="76"/>
      <c r="AZ36" s="76"/>
      <c r="BA36" s="76"/>
      <c r="BB36" s="76"/>
      <c r="BC36" s="76"/>
      <c r="BD36" s="75"/>
    </row>
    <row r="37" spans="1:56" s="2" customFormat="1" ht="18" customHeight="1" thickBot="1">
      <c r="A37" s="116"/>
      <c r="B37" s="126" t="s">
        <v>125</v>
      </c>
      <c r="C37" s="130" t="s">
        <v>116</v>
      </c>
      <c r="D37" s="52"/>
      <c r="E37" s="39"/>
      <c r="F37" s="39"/>
      <c r="G37" s="39"/>
      <c r="H37" s="39"/>
      <c r="I37" s="39"/>
      <c r="J37" s="39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189" t="s">
        <v>81</v>
      </c>
      <c r="W37" s="73"/>
      <c r="X37" s="40"/>
      <c r="Y37" s="40"/>
      <c r="Z37" s="40"/>
      <c r="AA37" s="40"/>
      <c r="AB37" s="40"/>
      <c r="AC37" s="40"/>
      <c r="AD37" s="40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192" t="s">
        <v>81</v>
      </c>
      <c r="AT37" s="34"/>
      <c r="AU37" s="76"/>
      <c r="AV37" s="76"/>
      <c r="AW37" s="76"/>
      <c r="AX37" s="76"/>
      <c r="AY37" s="76"/>
      <c r="AZ37" s="76"/>
      <c r="BA37" s="76"/>
      <c r="BB37" s="76"/>
      <c r="BC37" s="76"/>
      <c r="BD37" s="75"/>
    </row>
    <row r="38" spans="1:56" s="2" customFormat="1" ht="18" customHeight="1" thickBot="1">
      <c r="A38" s="116"/>
      <c r="B38" s="127"/>
      <c r="C38" s="131"/>
      <c r="D38" s="52"/>
      <c r="E38" s="39"/>
      <c r="F38" s="41"/>
      <c r="G38" s="41"/>
      <c r="H38" s="41"/>
      <c r="I38" s="41"/>
      <c r="J38" s="41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191"/>
      <c r="W38" s="73"/>
      <c r="X38" s="40"/>
      <c r="Y38" s="40"/>
      <c r="Z38" s="40"/>
      <c r="AA38" s="40"/>
      <c r="AB38" s="40"/>
      <c r="AC38" s="40"/>
      <c r="AD38" s="40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193"/>
      <c r="AT38" s="34"/>
      <c r="AU38" s="76"/>
      <c r="AV38" s="76"/>
      <c r="AW38" s="76"/>
      <c r="AX38" s="76"/>
      <c r="AY38" s="76"/>
      <c r="AZ38" s="76"/>
      <c r="BA38" s="76"/>
      <c r="BB38" s="76"/>
      <c r="BC38" s="76"/>
      <c r="BD38" s="75"/>
    </row>
    <row r="39" spans="1:56" ht="25.5" customHeight="1" thickBot="1">
      <c r="A39" s="115"/>
      <c r="B39" s="132" t="s">
        <v>74</v>
      </c>
      <c r="C39" s="133"/>
      <c r="D39" s="134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73"/>
      <c r="W39" s="7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34"/>
      <c r="AT39" s="34"/>
      <c r="AU39" s="77"/>
      <c r="AV39" s="77"/>
      <c r="AW39" s="78"/>
      <c r="AX39" s="78"/>
      <c r="AY39" s="78"/>
      <c r="AZ39" s="78"/>
      <c r="BA39" s="78"/>
      <c r="BB39" s="78"/>
      <c r="BC39" s="78"/>
      <c r="BD39" s="75"/>
    </row>
    <row r="40" spans="2:56" ht="25.5" customHeight="1" thickBot="1">
      <c r="B40" s="132" t="s">
        <v>75</v>
      </c>
      <c r="C40" s="133"/>
      <c r="D40" s="13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73"/>
      <c r="W40" s="73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34"/>
      <c r="AT40" s="34"/>
      <c r="AU40" s="79"/>
      <c r="AV40" s="79"/>
      <c r="AW40" s="80"/>
      <c r="AX40" s="80"/>
      <c r="AY40" s="80"/>
      <c r="AZ40" s="80"/>
      <c r="BA40" s="80"/>
      <c r="BB40" s="80"/>
      <c r="BC40" s="80"/>
      <c r="BD40" s="75"/>
    </row>
    <row r="41" spans="2:56" ht="25.5" customHeight="1" thickBot="1">
      <c r="B41" s="132" t="s">
        <v>76</v>
      </c>
      <c r="C41" s="133"/>
      <c r="D41" s="134"/>
      <c r="E41" s="54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73"/>
      <c r="W41" s="73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34"/>
      <c r="AT41" s="34"/>
      <c r="AU41" s="81"/>
      <c r="AV41" s="81"/>
      <c r="AW41" s="81"/>
      <c r="AX41" s="81"/>
      <c r="AY41" s="81"/>
      <c r="AZ41" s="81"/>
      <c r="BA41" s="81"/>
      <c r="BB41" s="81"/>
      <c r="BC41" s="81"/>
      <c r="BD41" s="75"/>
    </row>
    <row r="42" ht="15">
      <c r="A42" s="56"/>
    </row>
    <row r="43" spans="1:56" ht="15">
      <c r="A43" s="56"/>
      <c r="B43" s="56"/>
      <c r="C43" s="56"/>
      <c r="D43" s="56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8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9"/>
      <c r="AV43" s="57"/>
      <c r="AW43" s="57"/>
      <c r="AX43" s="57"/>
      <c r="AY43" s="57"/>
      <c r="AZ43" s="57"/>
      <c r="BA43" s="57"/>
      <c r="BB43" s="57"/>
      <c r="BC43" s="57"/>
      <c r="BD43" s="57"/>
    </row>
    <row r="44" spans="1:56" ht="15">
      <c r="A44" s="56"/>
      <c r="B44" s="56"/>
      <c r="C44" s="56"/>
      <c r="D44" s="56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8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</row>
    <row r="45" spans="1:56" ht="15">
      <c r="A45" s="56"/>
      <c r="B45" s="56"/>
      <c r="C45" s="56"/>
      <c r="D45" s="56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60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61"/>
      <c r="AV45" s="57"/>
      <c r="AW45" s="57"/>
      <c r="AX45" s="57"/>
      <c r="AY45" s="57"/>
      <c r="AZ45" s="57"/>
      <c r="BA45" s="57"/>
      <c r="BB45" s="57"/>
      <c r="BC45" s="57"/>
      <c r="BD45" s="57"/>
    </row>
    <row r="46" spans="1:56" ht="15">
      <c r="A46" s="56"/>
      <c r="B46" s="56"/>
      <c r="C46" s="56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8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</row>
    <row r="47" spans="1:56" ht="15">
      <c r="A47" s="56"/>
      <c r="B47" s="56"/>
      <c r="C47" s="56"/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8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</row>
    <row r="48" spans="1:56" ht="15">
      <c r="A48" s="56"/>
      <c r="B48" s="56"/>
      <c r="C48" s="56"/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8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</row>
    <row r="49" spans="1:56" ht="15">
      <c r="A49" s="56"/>
      <c r="B49" s="56"/>
      <c r="C49" s="56"/>
      <c r="D49" s="56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8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</row>
    <row r="50" spans="1:56" ht="15">
      <c r="A50" s="56"/>
      <c r="B50" s="56"/>
      <c r="C50" s="56"/>
      <c r="D50" s="56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8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</row>
    <row r="51" spans="1:56" ht="15">
      <c r="A51" s="56"/>
      <c r="B51" s="56"/>
      <c r="C51" s="56"/>
      <c r="D51" s="56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8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</row>
    <row r="52" spans="1:56" ht="15">
      <c r="A52" s="56"/>
      <c r="B52" s="56"/>
      <c r="C52" s="56"/>
      <c r="D52" s="56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8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</row>
    <row r="53" spans="1:56" ht="15">
      <c r="A53" s="56"/>
      <c r="B53" s="56"/>
      <c r="C53" s="56"/>
      <c r="D53" s="56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8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</row>
    <row r="54" spans="1:56" ht="15">
      <c r="A54" s="56"/>
      <c r="B54" s="56"/>
      <c r="C54" s="56"/>
      <c r="D54" s="56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8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</row>
    <row r="55" spans="1:56" ht="15">
      <c r="A55" s="56"/>
      <c r="B55" s="56"/>
      <c r="C55" s="56"/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8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</row>
    <row r="56" spans="1:56" ht="15">
      <c r="A56" s="56"/>
      <c r="B56" s="56"/>
      <c r="C56" s="56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8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</row>
    <row r="57" spans="1:56" ht="15">
      <c r="A57" s="56"/>
      <c r="B57" s="56"/>
      <c r="C57" s="56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8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</row>
    <row r="58" spans="1:56" ht="15">
      <c r="A58" s="56"/>
      <c r="B58" s="56"/>
      <c r="C58" s="56"/>
      <c r="D58" s="56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8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</row>
    <row r="59" spans="1:56" ht="15">
      <c r="A59" s="56"/>
      <c r="B59" s="56"/>
      <c r="C59" s="56"/>
      <c r="D59" s="56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8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</row>
    <row r="60" spans="1:56" ht="15">
      <c r="A60" s="56"/>
      <c r="B60" s="56"/>
      <c r="C60" s="56"/>
      <c r="D60" s="56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8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</row>
    <row r="61" spans="1:56" ht="15">
      <c r="A61" s="56"/>
      <c r="B61" s="56"/>
      <c r="C61" s="56"/>
      <c r="D61" s="56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8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</row>
    <row r="62" spans="1:56" ht="15">
      <c r="A62" s="56"/>
      <c r="B62" s="56"/>
      <c r="C62" s="56"/>
      <c r="D62" s="56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8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</row>
    <row r="63" spans="1:56" ht="15">
      <c r="A63" s="56"/>
      <c r="B63" s="56"/>
      <c r="C63" s="56"/>
      <c r="D63" s="56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8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</row>
    <row r="64" spans="1:56" ht="15">
      <c r="A64" s="56"/>
      <c r="B64" s="56"/>
      <c r="C64" s="56"/>
      <c r="D64" s="56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8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</row>
    <row r="65" spans="1:56" ht="15">
      <c r="A65" s="56"/>
      <c r="B65" s="56"/>
      <c r="C65" s="56"/>
      <c r="D65" s="56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8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</row>
    <row r="66" spans="1:56" ht="15">
      <c r="A66" s="56"/>
      <c r="B66" s="56"/>
      <c r="C66" s="56"/>
      <c r="D66" s="56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8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</row>
    <row r="67" spans="1:56" ht="15">
      <c r="A67" s="56"/>
      <c r="B67" s="56"/>
      <c r="C67" s="56"/>
      <c r="D67" s="56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8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</row>
    <row r="68" spans="1:56" ht="15">
      <c r="A68" s="56"/>
      <c r="B68" s="56"/>
      <c r="C68" s="56"/>
      <c r="D68" s="56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8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</row>
    <row r="69" spans="1:56" ht="15">
      <c r="A69" s="56"/>
      <c r="B69" s="56"/>
      <c r="C69" s="56"/>
      <c r="D69" s="56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8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</row>
    <row r="70" spans="1:56" ht="15">
      <c r="A70" s="56"/>
      <c r="B70" s="56"/>
      <c r="C70" s="56"/>
      <c r="D70" s="56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8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</row>
    <row r="71" spans="1:56" ht="15">
      <c r="A71" s="56"/>
      <c r="B71" s="56"/>
      <c r="C71" s="56"/>
      <c r="D71" s="56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8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</row>
    <row r="72" spans="1:56" ht="15">
      <c r="A72" s="56"/>
      <c r="B72" s="56"/>
      <c r="C72" s="56"/>
      <c r="D72" s="56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8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</row>
    <row r="73" spans="1:56" ht="15">
      <c r="A73" s="56"/>
      <c r="B73" s="56"/>
      <c r="C73" s="56"/>
      <c r="D73" s="56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8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</row>
    <row r="74" spans="1:56" ht="15">
      <c r="A74" s="56"/>
      <c r="B74" s="56"/>
      <c r="C74" s="56"/>
      <c r="D74" s="56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8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</row>
    <row r="75" spans="1:56" ht="15">
      <c r="A75" s="56"/>
      <c r="B75" s="56"/>
      <c r="C75" s="56"/>
      <c r="D75" s="56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8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</row>
    <row r="76" spans="1:56" ht="15">
      <c r="A76" s="56"/>
      <c r="B76" s="56"/>
      <c r="C76" s="56"/>
      <c r="D76" s="56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8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</row>
    <row r="77" spans="1:56" ht="15">
      <c r="A77" s="56"/>
      <c r="B77" s="56"/>
      <c r="C77" s="56"/>
      <c r="D77" s="56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8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</row>
    <row r="78" spans="1:56" ht="15">
      <c r="A78" s="56"/>
      <c r="B78" s="56"/>
      <c r="C78" s="56"/>
      <c r="D78" s="56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8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</row>
    <row r="79" spans="1:56" ht="15">
      <c r="A79" s="56"/>
      <c r="B79" s="56"/>
      <c r="C79" s="56"/>
      <c r="D79" s="56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8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</row>
    <row r="80" spans="1:56" ht="15">
      <c r="A80" s="56"/>
      <c r="B80" s="56"/>
      <c r="C80" s="56"/>
      <c r="D80" s="56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8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</row>
    <row r="81" spans="1:56" ht="15">
      <c r="A81" s="56"/>
      <c r="B81" s="56"/>
      <c r="C81" s="56"/>
      <c r="D81" s="56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8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</row>
    <row r="82" spans="1:56" ht="15">
      <c r="A82" s="56"/>
      <c r="B82" s="56"/>
      <c r="C82" s="56"/>
      <c r="D82" s="56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8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</row>
    <row r="83" spans="1:56" ht="15">
      <c r="A83" s="56"/>
      <c r="B83" s="56"/>
      <c r="C83" s="56"/>
      <c r="D83" s="56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8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</row>
    <row r="84" spans="1:56" ht="15">
      <c r="A84" s="56"/>
      <c r="B84" s="56"/>
      <c r="C84" s="56"/>
      <c r="D84" s="56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8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</row>
    <row r="85" spans="1:56" ht="15">
      <c r="A85" s="56"/>
      <c r="B85" s="56"/>
      <c r="C85" s="56"/>
      <c r="D85" s="56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8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</row>
    <row r="86" spans="1:56" ht="15">
      <c r="A86" s="56"/>
      <c r="B86" s="56"/>
      <c r="C86" s="56"/>
      <c r="D86" s="56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8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</row>
    <row r="87" spans="1:56" ht="15">
      <c r="A87" s="56"/>
      <c r="B87" s="56"/>
      <c r="C87" s="56"/>
      <c r="D87" s="56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8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</row>
    <row r="88" spans="1:56" ht="15">
      <c r="A88" s="56"/>
      <c r="B88" s="56"/>
      <c r="C88" s="56"/>
      <c r="D88" s="56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8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</row>
    <row r="89" spans="1:56" ht="15">
      <c r="A89" s="56"/>
      <c r="B89" s="56"/>
      <c r="C89" s="56"/>
      <c r="D89" s="56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8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</row>
    <row r="90" spans="1:56" ht="15">
      <c r="A90" s="56"/>
      <c r="B90" s="56"/>
      <c r="C90" s="56"/>
      <c r="D90" s="56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8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</row>
    <row r="91" spans="1:56" ht="15">
      <c r="A91" s="56"/>
      <c r="B91" s="56"/>
      <c r="C91" s="56"/>
      <c r="D91" s="56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8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</row>
    <row r="92" spans="1:56" ht="15">
      <c r="A92" s="56"/>
      <c r="B92" s="56"/>
      <c r="C92" s="56"/>
      <c r="D92" s="56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8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</row>
    <row r="93" spans="1:56" ht="15">
      <c r="A93" s="56"/>
      <c r="B93" s="56"/>
      <c r="C93" s="56"/>
      <c r="D93" s="56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8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</row>
    <row r="94" spans="1:56" ht="15">
      <c r="A94" s="56"/>
      <c r="B94" s="56"/>
      <c r="C94" s="56"/>
      <c r="D94" s="56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8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</row>
    <row r="95" spans="1:56" ht="15">
      <c r="A95" s="56"/>
      <c r="B95" s="56"/>
      <c r="C95" s="56"/>
      <c r="D95" s="56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8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</row>
    <row r="96" spans="1:56" ht="15">
      <c r="A96" s="56"/>
      <c r="B96" s="56"/>
      <c r="C96" s="56"/>
      <c r="D96" s="56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8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</row>
    <row r="97" spans="1:56" ht="15">
      <c r="A97" s="56"/>
      <c r="B97" s="56"/>
      <c r="C97" s="56"/>
      <c r="D97" s="56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8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</row>
    <row r="98" spans="1:56" ht="15">
      <c r="A98" s="56"/>
      <c r="B98" s="56"/>
      <c r="C98" s="56"/>
      <c r="D98" s="56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8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</row>
    <row r="99" spans="1:56" ht="15">
      <c r="A99" s="56"/>
      <c r="B99" s="56"/>
      <c r="C99" s="56"/>
      <c r="D99" s="56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8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</row>
    <row r="100" spans="1:56" ht="15">
      <c r="A100" s="56"/>
      <c r="B100" s="56"/>
      <c r="C100" s="56"/>
      <c r="D100" s="56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8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</row>
    <row r="101" spans="1:56" ht="15">
      <c r="A101" s="56"/>
      <c r="B101" s="56"/>
      <c r="C101" s="56"/>
      <c r="D101" s="56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8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</row>
    <row r="102" spans="1:56" ht="15">
      <c r="A102" s="56"/>
      <c r="B102" s="56"/>
      <c r="C102" s="56"/>
      <c r="D102" s="56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8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</row>
    <row r="103" spans="1:56" ht="15">
      <c r="A103" s="56"/>
      <c r="B103" s="56"/>
      <c r="C103" s="56"/>
      <c r="D103" s="56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8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</row>
    <row r="104" spans="1:56" ht="15">
      <c r="A104" s="56"/>
      <c r="B104" s="56"/>
      <c r="C104" s="56"/>
      <c r="D104" s="56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8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</row>
    <row r="105" spans="1:56" ht="15">
      <c r="A105" s="56"/>
      <c r="B105" s="56"/>
      <c r="C105" s="56"/>
      <c r="D105" s="56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8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</row>
    <row r="106" spans="1:56" ht="15">
      <c r="A106" s="56"/>
      <c r="B106" s="56"/>
      <c r="C106" s="56"/>
      <c r="D106" s="56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8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</row>
    <row r="107" spans="1:56" ht="15">
      <c r="A107" s="56"/>
      <c r="B107" s="56"/>
      <c r="C107" s="56"/>
      <c r="D107" s="56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8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</row>
    <row r="108" spans="1:56" ht="15">
      <c r="A108" s="56"/>
      <c r="B108" s="56"/>
      <c r="C108" s="56"/>
      <c r="D108" s="56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8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</row>
    <row r="109" spans="1:56" ht="15">
      <c r="A109" s="56"/>
      <c r="B109" s="56"/>
      <c r="C109" s="56"/>
      <c r="D109" s="56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8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</row>
    <row r="110" spans="1:56" ht="15">
      <c r="A110" s="56"/>
      <c r="B110" s="56"/>
      <c r="C110" s="56"/>
      <c r="D110" s="56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8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</row>
    <row r="111" spans="1:56" ht="15">
      <c r="A111" s="56"/>
      <c r="B111" s="56"/>
      <c r="C111" s="56"/>
      <c r="D111" s="56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8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</row>
    <row r="112" spans="1:56" ht="15">
      <c r="A112" s="56"/>
      <c r="B112" s="56"/>
      <c r="C112" s="56"/>
      <c r="D112" s="56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8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</row>
    <row r="113" spans="1:56" ht="15">
      <c r="A113" s="56"/>
      <c r="B113" s="56"/>
      <c r="C113" s="56"/>
      <c r="D113" s="56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8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</row>
    <row r="114" spans="1:56" ht="15">
      <c r="A114" s="56"/>
      <c r="B114" s="56"/>
      <c r="C114" s="56"/>
      <c r="D114" s="56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8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</row>
    <row r="115" spans="1:56" ht="15">
      <c r="A115" s="56"/>
      <c r="B115" s="56"/>
      <c r="C115" s="56"/>
      <c r="D115" s="56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8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</row>
    <row r="116" spans="1:56" ht="15">
      <c r="A116" s="56"/>
      <c r="B116" s="56"/>
      <c r="C116" s="56"/>
      <c r="D116" s="56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8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</row>
    <row r="117" spans="1:56" ht="15">
      <c r="A117" s="56"/>
      <c r="B117" s="56"/>
      <c r="C117" s="56"/>
      <c r="D117" s="56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8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</row>
    <row r="118" spans="1:56" ht="15">
      <c r="A118" s="56"/>
      <c r="B118" s="56"/>
      <c r="C118" s="56"/>
      <c r="D118" s="56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8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</row>
    <row r="119" spans="1:56" ht="15">
      <c r="A119" s="56"/>
      <c r="B119" s="56"/>
      <c r="C119" s="56"/>
      <c r="D119" s="56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8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</row>
    <row r="120" spans="1:56" ht="15">
      <c r="A120" s="56"/>
      <c r="B120" s="56"/>
      <c r="C120" s="56"/>
      <c r="D120" s="56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8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</row>
    <row r="121" spans="1:56" ht="15">
      <c r="A121" s="56"/>
      <c r="B121" s="56"/>
      <c r="C121" s="56"/>
      <c r="D121" s="56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8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</row>
    <row r="122" spans="1:56" ht="15">
      <c r="A122" s="56"/>
      <c r="B122" s="56"/>
      <c r="C122" s="56"/>
      <c r="D122" s="56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8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</row>
    <row r="123" spans="1:56" ht="15">
      <c r="A123" s="56"/>
      <c r="B123" s="56"/>
      <c r="C123" s="56"/>
      <c r="D123" s="56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8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</row>
    <row r="124" spans="1:56" ht="15">
      <c r="A124" s="56"/>
      <c r="B124" s="56"/>
      <c r="C124" s="56"/>
      <c r="D124" s="56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8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</row>
    <row r="125" spans="1:56" ht="15">
      <c r="A125" s="56"/>
      <c r="B125" s="56"/>
      <c r="C125" s="56"/>
      <c r="D125" s="56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8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</row>
    <row r="126" spans="1:56" ht="15">
      <c r="A126" s="56"/>
      <c r="B126" s="56"/>
      <c r="C126" s="56"/>
      <c r="D126" s="56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8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</row>
    <row r="127" spans="1:56" ht="15">
      <c r="A127" s="56"/>
      <c r="B127" s="56"/>
      <c r="C127" s="56"/>
      <c r="D127" s="56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8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</row>
    <row r="128" spans="1:56" ht="15">
      <c r="A128" s="56"/>
      <c r="B128" s="56"/>
      <c r="C128" s="56"/>
      <c r="D128" s="56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8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</row>
    <row r="129" spans="1:56" ht="15">
      <c r="A129" s="56"/>
      <c r="B129" s="56"/>
      <c r="C129" s="56"/>
      <c r="D129" s="56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8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</row>
    <row r="130" spans="1:56" ht="15">
      <c r="A130" s="56"/>
      <c r="B130" s="56"/>
      <c r="C130" s="56"/>
      <c r="D130" s="56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8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</row>
    <row r="131" spans="1:56" ht="15">
      <c r="A131" s="56"/>
      <c r="B131" s="56"/>
      <c r="C131" s="56"/>
      <c r="D131" s="56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8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</row>
    <row r="132" spans="1:56" ht="15">
      <c r="A132" s="56"/>
      <c r="B132" s="56"/>
      <c r="C132" s="56"/>
      <c r="D132" s="56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8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</row>
    <row r="133" spans="1:56" ht="15">
      <c r="A133" s="56"/>
      <c r="B133" s="56"/>
      <c r="C133" s="56"/>
      <c r="D133" s="56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8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</row>
    <row r="134" spans="1:56" ht="15">
      <c r="A134" s="56"/>
      <c r="B134" s="56"/>
      <c r="C134" s="56"/>
      <c r="D134" s="56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8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</row>
    <row r="135" spans="1:56" ht="15">
      <c r="A135" s="56"/>
      <c r="B135" s="56"/>
      <c r="C135" s="56"/>
      <c r="D135" s="56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8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</row>
    <row r="136" spans="1:56" ht="15">
      <c r="A136" s="56"/>
      <c r="B136" s="56"/>
      <c r="C136" s="56"/>
      <c r="D136" s="56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8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</row>
    <row r="137" spans="1:56" ht="15">
      <c r="A137" s="56"/>
      <c r="B137" s="56"/>
      <c r="C137" s="56"/>
      <c r="D137" s="56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8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</row>
  </sheetData>
  <sheetProtection/>
  <mergeCells count="83">
    <mergeCell ref="D6:D10"/>
    <mergeCell ref="F6:H6"/>
    <mergeCell ref="AA6:AC6"/>
    <mergeCell ref="AE6:AH6"/>
    <mergeCell ref="J1:AJ1"/>
    <mergeCell ref="A2:BD2"/>
    <mergeCell ref="B3:BC3"/>
    <mergeCell ref="AO4:AZ4"/>
    <mergeCell ref="U5:AA5"/>
    <mergeCell ref="A6:A10"/>
    <mergeCell ref="B6:B10"/>
    <mergeCell ref="C6:C10"/>
    <mergeCell ref="AJ6:AL6"/>
    <mergeCell ref="AN6:AQ6"/>
    <mergeCell ref="AS6:AU6"/>
    <mergeCell ref="AW6:AY6"/>
    <mergeCell ref="BA6:BD6"/>
    <mergeCell ref="E7:BD7"/>
    <mergeCell ref="J6:L6"/>
    <mergeCell ref="N6:Q6"/>
    <mergeCell ref="S6:U6"/>
    <mergeCell ref="W6:Y6"/>
    <mergeCell ref="E9:BD9"/>
    <mergeCell ref="A11:A39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D39"/>
    <mergeCell ref="B40:D40"/>
    <mergeCell ref="B41:D41"/>
    <mergeCell ref="AS11:AS12"/>
    <mergeCell ref="AS13:AS14"/>
    <mergeCell ref="AS15:AS16"/>
    <mergeCell ref="AS17:AS18"/>
    <mergeCell ref="AS19:AS20"/>
    <mergeCell ref="AS21:AS22"/>
    <mergeCell ref="AS23:AS24"/>
    <mergeCell ref="AS25:AS26"/>
    <mergeCell ref="AS27:AS28"/>
    <mergeCell ref="AS29:AS30"/>
    <mergeCell ref="AS31:AS32"/>
    <mergeCell ref="AS33:AS34"/>
    <mergeCell ref="AS35:AS36"/>
    <mergeCell ref="AS37:AS38"/>
    <mergeCell ref="V11:V12"/>
    <mergeCell ref="V13:V14"/>
    <mergeCell ref="V15:V16"/>
    <mergeCell ref="V17:V18"/>
    <mergeCell ref="V19:V20"/>
    <mergeCell ref="V21:V22"/>
    <mergeCell ref="V23:V24"/>
    <mergeCell ref="V37:V38"/>
    <mergeCell ref="V25:V26"/>
    <mergeCell ref="V27:V28"/>
    <mergeCell ref="V29:V30"/>
    <mergeCell ref="V31:V32"/>
    <mergeCell ref="V33:V34"/>
    <mergeCell ref="V35:V36"/>
  </mergeCells>
  <printOptions/>
  <pageMargins left="0.2362204724409449" right="0.15748031496062992" top="0.35433070866141736" bottom="0.15748031496062992" header="0.31496062992125984" footer="0.15748031496062992"/>
  <pageSetup horizontalDpi="600" verticalDpi="600" orientation="landscape" paperSize="9" scale="50" r:id="rId1"/>
  <rowBreaks count="1" manualBreakCount="1">
    <brk id="41" max="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2019-10-29T04:56:24Z</cp:lastPrinted>
  <dcterms:created xsi:type="dcterms:W3CDTF">2019-07-26T06:10:35Z</dcterms:created>
  <dcterms:modified xsi:type="dcterms:W3CDTF">2019-10-29T05:08:25Z</dcterms:modified>
  <cp:category/>
  <cp:version/>
  <cp:contentType/>
  <cp:contentStatus/>
</cp:coreProperties>
</file>